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3\12.2023 DEZEMBRO\1. ARQ. PUBLICAÇÃO\XL\"/>
    </mc:Choice>
  </mc:AlternateContent>
  <xr:revisionPtr revIDLastSave="0" documentId="13_ncr:1_{787A3FDF-212D-4BD0-BCEF-BB9D0D4738D6}" xr6:coauthVersionLast="47" xr6:coauthVersionMax="47" xr10:uidLastSave="{00000000-0000-0000-0000-000000000000}"/>
  <bookViews>
    <workbookView xWindow="-120" yWindow="-120" windowWidth="20730" windowHeight="11160" xr2:uid="{607B4044-30AB-4FC3-88F6-DCDF87FED9D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AB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AB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AB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AB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AB4909" i="1" s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AB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B4778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B4775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B4763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/>
  <c r="AB4743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AB4730" i="1" s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AB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AB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AB4702" i="1" s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AB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AB4666" i="1" s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AB4570" i="1" s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AB4520" i="1" s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AB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AB4504" i="1" s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AB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AB4488" i="1" s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B4480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AB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AB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AB4399" i="1" s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AB4383" i="1" s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AB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AB4175" i="1" s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AB4159" i="1" s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B4143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AB4108" i="1" s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AB4092" i="1" s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AB4076" i="1" s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AB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AB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AB4002" i="1" s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S3865" i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AB3864" i="1" s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AB3856" i="1" s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M3848" i="1" s="1"/>
  <c r="J3848" i="1"/>
  <c r="AB3848" i="1" s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AB3832" i="1" s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S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V3497" i="1" s="1"/>
  <c r="T3497" i="1"/>
  <c r="R3497" i="1"/>
  <c r="Q3497" i="1"/>
  <c r="S3497" i="1" s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AB3260" i="1" s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AB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AB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AB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AB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AB1992" i="1" s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B1970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B1954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B1938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B1922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B1906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AB1671" i="1" s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AB1663" i="1" s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AB1655" i="1" s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AB1615" i="1" s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AB1443" i="1" s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AB1431" i="1" s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AB1427" i="1" s="1"/>
  <c r="H1427" i="1"/>
  <c r="G1427" i="1"/>
  <c r="F1427" i="1"/>
  <c r="E1427" i="1"/>
  <c r="D1427" i="1"/>
  <c r="B1427" i="1"/>
  <c r="A1427" i="1"/>
  <c r="AB1426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AB1411" i="1" s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AB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AB1395" i="1" s="1"/>
  <c r="H1395" i="1"/>
  <c r="G1395" i="1"/>
  <c r="F1395" i="1"/>
  <c r="E1395" i="1"/>
  <c r="D1395" i="1"/>
  <c r="B1395" i="1"/>
  <c r="A1395" i="1"/>
  <c r="AB1394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AB1379" i="1" s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AB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AB1363" i="1" s="1"/>
  <c r="H1363" i="1"/>
  <c r="G1363" i="1"/>
  <c r="F1363" i="1"/>
  <c r="E1363" i="1"/>
  <c r="D1363" i="1"/>
  <c r="B1363" i="1"/>
  <c r="A1363" i="1"/>
  <c r="AB1362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B1349" i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AB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AB1337" i="1" s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AB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AB1319" i="1" s="1"/>
  <c r="H1319" i="1"/>
  <c r="G1319" i="1"/>
  <c r="F1319" i="1"/>
  <c r="E1319" i="1"/>
  <c r="D1319" i="1"/>
  <c r="B1319" i="1"/>
  <c r="A1319" i="1"/>
  <c r="AB1318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AB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AB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B1302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AB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AB1289" i="1" s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AB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B1285" i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O662" i="1"/>
  <c r="N662" i="1"/>
  <c r="P662" i="1" s="1"/>
  <c r="L662" i="1"/>
  <c r="K662" i="1"/>
  <c r="M662" i="1" s="1"/>
  <c r="J662" i="1"/>
  <c r="AB662" i="1" s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B658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B610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B594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B546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B530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B506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B490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B474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B458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B442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659" i="1" l="1"/>
  <c r="AB32" i="1"/>
  <c r="AB48" i="1"/>
  <c r="AB96" i="1"/>
  <c r="AB112" i="1"/>
  <c r="AB128" i="1"/>
  <c r="AB144" i="1"/>
  <c r="AB160" i="1"/>
  <c r="AB64" i="1"/>
  <c r="AB80" i="1"/>
  <c r="AB263" i="1"/>
  <c r="AB545" i="1"/>
  <c r="AB789" i="1"/>
  <c r="AB917" i="1"/>
  <c r="AB1237" i="1"/>
  <c r="AB1278" i="1"/>
  <c r="AB1376" i="1"/>
  <c r="AB1438" i="1"/>
  <c r="AB1441" i="1"/>
  <c r="AB1471" i="1"/>
  <c r="AB4" i="1"/>
  <c r="AB27" i="1"/>
  <c r="AB29" i="1"/>
  <c r="AB45" i="1"/>
  <c r="AB59" i="1"/>
  <c r="AB68" i="1"/>
  <c r="AB84" i="1"/>
  <c r="AB100" i="1"/>
  <c r="AB164" i="1"/>
  <c r="AB435" i="1"/>
  <c r="AB461" i="1"/>
  <c r="AB528" i="1"/>
  <c r="AB591" i="1"/>
  <c r="AB647" i="1"/>
  <c r="AB655" i="1"/>
  <c r="AB656" i="1"/>
  <c r="AB676" i="1"/>
  <c r="AB836" i="1"/>
  <c r="AB900" i="1"/>
  <c r="AB964" i="1"/>
  <c r="AB1028" i="1"/>
  <c r="AB1092" i="1"/>
  <c r="AB1156" i="1"/>
  <c r="AB1220" i="1"/>
  <c r="AB1313" i="1"/>
  <c r="AB853" i="1"/>
  <c r="AB894" i="1"/>
  <c r="AB981" i="1"/>
  <c r="AB1086" i="1"/>
  <c r="AB1109" i="1"/>
  <c r="AB1377" i="1"/>
  <c r="AB1567" i="1"/>
  <c r="AB13" i="1"/>
  <c r="AB20" i="1"/>
  <c r="AB43" i="1"/>
  <c r="AB52" i="1"/>
  <c r="AB75" i="1"/>
  <c r="AB77" i="1"/>
  <c r="AB91" i="1"/>
  <c r="AB107" i="1"/>
  <c r="AB125" i="1"/>
  <c r="AB132" i="1"/>
  <c r="AB148" i="1"/>
  <c r="AB155" i="1"/>
  <c r="AB493" i="1"/>
  <c r="AB526" i="1"/>
  <c r="AB527" i="1"/>
  <c r="AB534" i="1"/>
  <c r="AB592" i="1"/>
  <c r="AB598" i="1"/>
  <c r="AB8" i="1"/>
  <c r="AB15" i="1"/>
  <c r="AB17" i="1"/>
  <c r="AB24" i="1"/>
  <c r="AB31" i="1"/>
  <c r="AB33" i="1"/>
  <c r="AB40" i="1"/>
  <c r="AB47" i="1"/>
  <c r="AB49" i="1"/>
  <c r="AB56" i="1"/>
  <c r="AB63" i="1"/>
  <c r="AB65" i="1"/>
  <c r="AB72" i="1"/>
  <c r="AB79" i="1"/>
  <c r="AB81" i="1"/>
  <c r="AB88" i="1"/>
  <c r="AB95" i="1"/>
  <c r="AB97" i="1"/>
  <c r="AB104" i="1"/>
  <c r="AB111" i="1"/>
  <c r="AB113" i="1"/>
  <c r="AB120" i="1"/>
  <c r="AB127" i="1"/>
  <c r="AB129" i="1"/>
  <c r="AB136" i="1"/>
  <c r="AB143" i="1"/>
  <c r="AB145" i="1"/>
  <c r="AB152" i="1"/>
  <c r="AB159" i="1"/>
  <c r="AB161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9" i="1"/>
  <c r="AB444" i="1"/>
  <c r="AB455" i="1"/>
  <c r="AB460" i="1"/>
  <c r="AB471" i="1"/>
  <c r="AB476" i="1"/>
  <c r="AB487" i="1"/>
  <c r="AB492" i="1"/>
  <c r="AB503" i="1"/>
  <c r="AB508" i="1"/>
  <c r="AB535" i="1"/>
  <c r="AB539" i="1"/>
  <c r="AB543" i="1"/>
  <c r="AB544" i="1"/>
  <c r="AB550" i="1"/>
  <c r="AB577" i="1"/>
  <c r="AB607" i="1"/>
  <c r="AB614" i="1"/>
  <c r="AB634" i="1"/>
  <c r="AB696" i="1"/>
  <c r="AB712" i="1"/>
  <c r="AB728" i="1"/>
  <c r="AB744" i="1"/>
  <c r="AB760" i="1"/>
  <c r="AB776" i="1"/>
  <c r="AB792" i="1"/>
  <c r="AB852" i="1"/>
  <c r="AB856" i="1"/>
  <c r="AB916" i="1"/>
  <c r="AB920" i="1"/>
  <c r="AB980" i="1"/>
  <c r="AB984" i="1"/>
  <c r="AB1044" i="1"/>
  <c r="AB1048" i="1"/>
  <c r="AB1108" i="1"/>
  <c r="AB1112" i="1"/>
  <c r="AB1172" i="1"/>
  <c r="AB1176" i="1"/>
  <c r="AB1236" i="1"/>
  <c r="AB1240" i="1"/>
  <c r="AB1327" i="1"/>
  <c r="AB1391" i="1"/>
  <c r="AB1491" i="1"/>
  <c r="AB447" i="1"/>
  <c r="AB511" i="1"/>
  <c r="AB672" i="1"/>
  <c r="AB693" i="1"/>
  <c r="AB709" i="1"/>
  <c r="AB757" i="1"/>
  <c r="AB773" i="1"/>
  <c r="AB830" i="1"/>
  <c r="AB958" i="1"/>
  <c r="AB1045" i="1"/>
  <c r="AB1150" i="1"/>
  <c r="AB1214" i="1"/>
  <c r="AB1347" i="1"/>
  <c r="AB1591" i="1"/>
  <c r="AB11" i="1"/>
  <c r="AB36" i="1"/>
  <c r="AB61" i="1"/>
  <c r="AB93" i="1"/>
  <c r="AB109" i="1"/>
  <c r="AB116" i="1"/>
  <c r="AB123" i="1"/>
  <c r="AB139" i="1"/>
  <c r="AB141" i="1"/>
  <c r="AB157" i="1"/>
  <c r="AB445" i="1"/>
  <c r="AB456" i="1"/>
  <c r="AB477" i="1"/>
  <c r="AB509" i="1"/>
  <c r="AB3" i="1"/>
  <c r="AB5" i="1"/>
  <c r="AB12" i="1"/>
  <c r="AB19" i="1"/>
  <c r="AB21" i="1"/>
  <c r="AB28" i="1"/>
  <c r="AB35" i="1"/>
  <c r="AB37" i="1"/>
  <c r="AB44" i="1"/>
  <c r="AB51" i="1"/>
  <c r="AB53" i="1"/>
  <c r="AB60" i="1"/>
  <c r="AB67" i="1"/>
  <c r="AB69" i="1"/>
  <c r="AB76" i="1"/>
  <c r="AB83" i="1"/>
  <c r="AB85" i="1"/>
  <c r="AB92" i="1"/>
  <c r="AB99" i="1"/>
  <c r="AB101" i="1"/>
  <c r="AB108" i="1"/>
  <c r="AB115" i="1"/>
  <c r="AB117" i="1"/>
  <c r="AB124" i="1"/>
  <c r="AB131" i="1"/>
  <c r="AB133" i="1"/>
  <c r="AB140" i="1"/>
  <c r="AB147" i="1"/>
  <c r="AB149" i="1"/>
  <c r="AB156" i="1"/>
  <c r="AB163" i="1"/>
  <c r="AB165" i="1"/>
  <c r="V431" i="1"/>
  <c r="AB431" i="1" s="1"/>
  <c r="S432" i="1"/>
  <c r="AB432" i="1" s="1"/>
  <c r="P433" i="1"/>
  <c r="AB433" i="1" s="1"/>
  <c r="Z435" i="1"/>
  <c r="AB437" i="1"/>
  <c r="AB443" i="1"/>
  <c r="M446" i="1"/>
  <c r="AB446" i="1" s="1"/>
  <c r="V447" i="1"/>
  <c r="S448" i="1"/>
  <c r="AB448" i="1" s="1"/>
  <c r="P449" i="1"/>
  <c r="AB449" i="1" s="1"/>
  <c r="Z451" i="1"/>
  <c r="AB451" i="1" s="1"/>
  <c r="AB453" i="1"/>
  <c r="AB459" i="1"/>
  <c r="M462" i="1"/>
  <c r="AB462" i="1" s="1"/>
  <c r="V463" i="1"/>
  <c r="AB463" i="1" s="1"/>
  <c r="S464" i="1"/>
  <c r="AB464" i="1" s="1"/>
  <c r="P465" i="1"/>
  <c r="AB465" i="1" s="1"/>
  <c r="Z467" i="1"/>
  <c r="AB467" i="1" s="1"/>
  <c r="AB469" i="1"/>
  <c r="AB475" i="1"/>
  <c r="M478" i="1"/>
  <c r="AB478" i="1" s="1"/>
  <c r="V479" i="1"/>
  <c r="AB479" i="1" s="1"/>
  <c r="S480" i="1"/>
  <c r="AB480" i="1" s="1"/>
  <c r="P481" i="1"/>
  <c r="AB481" i="1" s="1"/>
  <c r="Z483" i="1"/>
  <c r="AB483" i="1" s="1"/>
  <c r="AB485" i="1"/>
  <c r="AB491" i="1"/>
  <c r="M494" i="1"/>
  <c r="AB494" i="1" s="1"/>
  <c r="V495" i="1"/>
  <c r="AB495" i="1" s="1"/>
  <c r="S496" i="1"/>
  <c r="AB496" i="1" s="1"/>
  <c r="P497" i="1"/>
  <c r="AB497" i="1" s="1"/>
  <c r="Z499" i="1"/>
  <c r="AB499" i="1" s="1"/>
  <c r="AB501" i="1"/>
  <c r="AB507" i="1"/>
  <c r="M510" i="1"/>
  <c r="AB510" i="1" s="1"/>
  <c r="V511" i="1"/>
  <c r="P518" i="1"/>
  <c r="AB518" i="1" s="1"/>
  <c r="AB529" i="1"/>
  <c r="V536" i="1"/>
  <c r="AB536" i="1" s="1"/>
  <c r="S541" i="1"/>
  <c r="Z552" i="1"/>
  <c r="AB552" i="1" s="1"/>
  <c r="AB559" i="1"/>
  <c r="AB560" i="1"/>
  <c r="AB564" i="1"/>
  <c r="AB566" i="1"/>
  <c r="AB568" i="1"/>
  <c r="M571" i="1"/>
  <c r="AB571" i="1" s="1"/>
  <c r="P582" i="1"/>
  <c r="AB582" i="1" s="1"/>
  <c r="V600" i="1"/>
  <c r="AB600" i="1" s="1"/>
  <c r="S605" i="1"/>
  <c r="Z616" i="1"/>
  <c r="AB616" i="1" s="1"/>
  <c r="AB622" i="1"/>
  <c r="AB623" i="1"/>
  <c r="AB628" i="1"/>
  <c r="AB630" i="1"/>
  <c r="AB632" i="1"/>
  <c r="M635" i="1"/>
  <c r="AB635" i="1" s="1"/>
  <c r="P646" i="1"/>
  <c r="AB646" i="1" s="1"/>
  <c r="AB692" i="1"/>
  <c r="AB708" i="1"/>
  <c r="AB724" i="1"/>
  <c r="AB740" i="1"/>
  <c r="AB756" i="1"/>
  <c r="AB772" i="1"/>
  <c r="AB788" i="1"/>
  <c r="AB808" i="1"/>
  <c r="AB812" i="1"/>
  <c r="AB868" i="1"/>
  <c r="AB872" i="1"/>
  <c r="AB876" i="1"/>
  <c r="AB932" i="1"/>
  <c r="AB936" i="1"/>
  <c r="AB940" i="1"/>
  <c r="AB996" i="1"/>
  <c r="AB1000" i="1"/>
  <c r="AB1004" i="1"/>
  <c r="AB1060" i="1"/>
  <c r="AB1064" i="1"/>
  <c r="AB1068" i="1"/>
  <c r="AB1124" i="1"/>
  <c r="AB1128" i="1"/>
  <c r="AB1132" i="1"/>
  <c r="AB1188" i="1"/>
  <c r="AB1192" i="1"/>
  <c r="AB1196" i="1"/>
  <c r="AB1252" i="1"/>
  <c r="AB1256" i="1"/>
  <c r="AB1260" i="1"/>
  <c r="AB1527" i="1"/>
  <c r="AB1525" i="1"/>
  <c r="AB1910" i="1"/>
  <c r="AB549" i="1"/>
  <c r="AB613" i="1"/>
  <c r="V663" i="1"/>
  <c r="AB663" i="1" s="1"/>
  <c r="S664" i="1"/>
  <c r="AB664" i="1" s="1"/>
  <c r="P669" i="1"/>
  <c r="M670" i="1"/>
  <c r="AB670" i="1" s="1"/>
  <c r="V671" i="1"/>
  <c r="S672" i="1"/>
  <c r="AB673" i="1"/>
  <c r="P677" i="1"/>
  <c r="AB677" i="1" s="1"/>
  <c r="M678" i="1"/>
  <c r="AB678" i="1" s="1"/>
  <c r="V679" i="1"/>
  <c r="S680" i="1"/>
  <c r="AB680" i="1" s="1"/>
  <c r="AB681" i="1"/>
  <c r="P685" i="1"/>
  <c r="M686" i="1"/>
  <c r="AB686" i="1" s="1"/>
  <c r="V687" i="1"/>
  <c r="S688" i="1"/>
  <c r="AB688" i="1" s="1"/>
  <c r="AB793" i="1"/>
  <c r="AB795" i="1"/>
  <c r="AB802" i="1"/>
  <c r="AB809" i="1"/>
  <c r="AB811" i="1"/>
  <c r="AB818" i="1"/>
  <c r="AB825" i="1"/>
  <c r="AB827" i="1"/>
  <c r="AB834" i="1"/>
  <c r="AB841" i="1"/>
  <c r="AB843" i="1"/>
  <c r="AB850" i="1"/>
  <c r="AB857" i="1"/>
  <c r="AB859" i="1"/>
  <c r="AB866" i="1"/>
  <c r="AB873" i="1"/>
  <c r="AB875" i="1"/>
  <c r="AB882" i="1"/>
  <c r="AB889" i="1"/>
  <c r="AB891" i="1"/>
  <c r="AB898" i="1"/>
  <c r="AB905" i="1"/>
  <c r="AB907" i="1"/>
  <c r="AB914" i="1"/>
  <c r="AB921" i="1"/>
  <c r="AB923" i="1"/>
  <c r="AB930" i="1"/>
  <c r="AB937" i="1"/>
  <c r="AB939" i="1"/>
  <c r="AB946" i="1"/>
  <c r="AB953" i="1"/>
  <c r="AB955" i="1"/>
  <c r="AB962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097" i="1"/>
  <c r="AB1099" i="1"/>
  <c r="AB1106" i="1"/>
  <c r="AB1113" i="1"/>
  <c r="AB1115" i="1"/>
  <c r="AB1122" i="1"/>
  <c r="AB1129" i="1"/>
  <c r="AB1131" i="1"/>
  <c r="AB1138" i="1"/>
  <c r="AB1145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98" i="1"/>
  <c r="AB1307" i="1"/>
  <c r="AB1316" i="1"/>
  <c r="AB1321" i="1"/>
  <c r="AB1335" i="1"/>
  <c r="AB1341" i="1"/>
  <c r="AB1387" i="1"/>
  <c r="AB1430" i="1"/>
  <c r="AB1473" i="1"/>
  <c r="AB1502" i="1"/>
  <c r="AB1518" i="1"/>
  <c r="AB1546" i="1"/>
  <c r="AB1570" i="1"/>
  <c r="AB1590" i="1"/>
  <c r="AB1698" i="1"/>
  <c r="AB1714" i="1"/>
  <c r="AB1730" i="1"/>
  <c r="AB1746" i="1"/>
  <c r="AB1762" i="1"/>
  <c r="AB1778" i="1"/>
  <c r="AB1794" i="1"/>
  <c r="AB1810" i="1"/>
  <c r="AB1826" i="1"/>
  <c r="AB1842" i="1"/>
  <c r="AB1858" i="1"/>
  <c r="AB1874" i="1"/>
  <c r="AB1890" i="1"/>
  <c r="AB1930" i="1"/>
  <c r="AB1934" i="1"/>
  <c r="AB1554" i="1"/>
  <c r="P513" i="1"/>
  <c r="AB513" i="1" s="1"/>
  <c r="V515" i="1"/>
  <c r="AB515" i="1" s="1"/>
  <c r="Z519" i="1"/>
  <c r="AB521" i="1"/>
  <c r="M522" i="1"/>
  <c r="AB522" i="1" s="1"/>
  <c r="S524" i="1"/>
  <c r="AB524" i="1" s="1"/>
  <c r="P529" i="1"/>
  <c r="V531" i="1"/>
  <c r="AB531" i="1" s="1"/>
  <c r="Z535" i="1"/>
  <c r="AB537" i="1"/>
  <c r="M538" i="1"/>
  <c r="AB538" i="1" s="1"/>
  <c r="S540" i="1"/>
  <c r="AB540" i="1" s="1"/>
  <c r="P545" i="1"/>
  <c r="V547" i="1"/>
  <c r="AB547" i="1" s="1"/>
  <c r="Z551" i="1"/>
  <c r="AB553" i="1"/>
  <c r="M554" i="1"/>
  <c r="AB554" i="1" s="1"/>
  <c r="S556" i="1"/>
  <c r="AB556" i="1" s="1"/>
  <c r="P561" i="1"/>
  <c r="AB561" i="1" s="1"/>
  <c r="V563" i="1"/>
  <c r="AB563" i="1" s="1"/>
  <c r="Z567" i="1"/>
  <c r="AB569" i="1"/>
  <c r="M570" i="1"/>
  <c r="AB570" i="1" s="1"/>
  <c r="S572" i="1"/>
  <c r="AB572" i="1" s="1"/>
  <c r="P577" i="1"/>
  <c r="V579" i="1"/>
  <c r="AB579" i="1" s="1"/>
  <c r="Z583" i="1"/>
  <c r="AB585" i="1"/>
  <c r="M586" i="1"/>
  <c r="AB586" i="1" s="1"/>
  <c r="S588" i="1"/>
  <c r="AB588" i="1" s="1"/>
  <c r="P593" i="1"/>
  <c r="AB593" i="1" s="1"/>
  <c r="V595" i="1"/>
  <c r="AB595" i="1" s="1"/>
  <c r="Z599" i="1"/>
  <c r="AB601" i="1"/>
  <c r="M602" i="1"/>
  <c r="AB602" i="1" s="1"/>
  <c r="S604" i="1"/>
  <c r="AB604" i="1" s="1"/>
  <c r="P609" i="1"/>
  <c r="AB609" i="1" s="1"/>
  <c r="V611" i="1"/>
  <c r="AB611" i="1" s="1"/>
  <c r="Z615" i="1"/>
  <c r="AB617" i="1"/>
  <c r="M618" i="1"/>
  <c r="AB618" i="1" s="1"/>
  <c r="S620" i="1"/>
  <c r="AB620" i="1" s="1"/>
  <c r="P625" i="1"/>
  <c r="AB625" i="1" s="1"/>
  <c r="V627" i="1"/>
  <c r="AB627" i="1" s="1"/>
  <c r="Z631" i="1"/>
  <c r="AB633" i="1"/>
  <c r="M634" i="1"/>
  <c r="S636" i="1"/>
  <c r="AB636" i="1" s="1"/>
  <c r="P641" i="1"/>
  <c r="AB641" i="1" s="1"/>
  <c r="V643" i="1"/>
  <c r="AB643" i="1" s="1"/>
  <c r="Z647" i="1"/>
  <c r="AB649" i="1"/>
  <c r="M650" i="1"/>
  <c r="AB650" i="1" s="1"/>
  <c r="S652" i="1"/>
  <c r="AB652" i="1" s="1"/>
  <c r="P657" i="1"/>
  <c r="AB657" i="1" s="1"/>
  <c r="V659" i="1"/>
  <c r="Z667" i="1"/>
  <c r="AB671" i="1"/>
  <c r="Z675" i="1"/>
  <c r="AB679" i="1"/>
  <c r="Z683" i="1"/>
  <c r="AB683" i="1" s="1"/>
  <c r="AB687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7" i="1"/>
  <c r="AB799" i="1"/>
  <c r="AB806" i="1"/>
  <c r="AB813" i="1"/>
  <c r="AB815" i="1"/>
  <c r="AB822" i="1"/>
  <c r="AB829" i="1"/>
  <c r="AB831" i="1"/>
  <c r="AB838" i="1"/>
  <c r="AB845" i="1"/>
  <c r="AB847" i="1"/>
  <c r="AB854" i="1"/>
  <c r="AB861" i="1"/>
  <c r="AB863" i="1"/>
  <c r="AB870" i="1"/>
  <c r="AB877" i="1"/>
  <c r="AB879" i="1"/>
  <c r="AB886" i="1"/>
  <c r="AB893" i="1"/>
  <c r="AB895" i="1"/>
  <c r="AB902" i="1"/>
  <c r="AB909" i="1"/>
  <c r="AB911" i="1"/>
  <c r="AB918" i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101" i="1"/>
  <c r="AB1103" i="1"/>
  <c r="AB1110" i="1"/>
  <c r="AB1117" i="1"/>
  <c r="AB1119" i="1"/>
  <c r="AB1126" i="1"/>
  <c r="AB1133" i="1"/>
  <c r="AB1135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7" i="1"/>
  <c r="AB1293" i="1"/>
  <c r="AB1314" i="1"/>
  <c r="AB1315" i="1"/>
  <c r="AB1323" i="1"/>
  <c r="AB1332" i="1"/>
  <c r="AB1345" i="1"/>
  <c r="AB1350" i="1"/>
  <c r="AB1367" i="1"/>
  <c r="AB1375" i="1"/>
  <c r="AB1382" i="1"/>
  <c r="AB1399" i="1"/>
  <c r="AB1414" i="1"/>
  <c r="AB1418" i="1"/>
  <c r="AB1422" i="1"/>
  <c r="AB1425" i="1"/>
  <c r="AB1466" i="1"/>
  <c r="AB1490" i="1"/>
  <c r="AB1494" i="1"/>
  <c r="AB1514" i="1"/>
  <c r="AB1515" i="1"/>
  <c r="AB1534" i="1"/>
  <c r="AB1541" i="1"/>
  <c r="AB1555" i="1"/>
  <c r="AB1562" i="1"/>
  <c r="AB1586" i="1"/>
  <c r="AB1595" i="1"/>
  <c r="AB1619" i="1"/>
  <c r="AB1627" i="1"/>
  <c r="AB1651" i="1"/>
  <c r="AB1659" i="1"/>
  <c r="AB1683" i="1"/>
  <c r="AB1694" i="1"/>
  <c r="AB1710" i="1"/>
  <c r="AB1726" i="1"/>
  <c r="AB1742" i="1"/>
  <c r="AB1758" i="1"/>
  <c r="AB1774" i="1"/>
  <c r="AB1790" i="1"/>
  <c r="AB1806" i="1"/>
  <c r="AB1822" i="1"/>
  <c r="AB1838" i="1"/>
  <c r="AB1854" i="1"/>
  <c r="AB1870" i="1"/>
  <c r="AB1886" i="1"/>
  <c r="AB1946" i="1"/>
  <c r="AB1950" i="1"/>
  <c r="AB2040" i="1"/>
  <c r="S512" i="1"/>
  <c r="AB512" i="1" s="1"/>
  <c r="P517" i="1"/>
  <c r="AB517" i="1" s="1"/>
  <c r="V519" i="1"/>
  <c r="AB519" i="1" s="1"/>
  <c r="Z523" i="1"/>
  <c r="AB523" i="1" s="1"/>
  <c r="AB525" i="1"/>
  <c r="M526" i="1"/>
  <c r="S528" i="1"/>
  <c r="P533" i="1"/>
  <c r="AB533" i="1" s="1"/>
  <c r="V535" i="1"/>
  <c r="Z539" i="1"/>
  <c r="AB541" i="1"/>
  <c r="M542" i="1"/>
  <c r="AB542" i="1" s="1"/>
  <c r="S544" i="1"/>
  <c r="P549" i="1"/>
  <c r="V551" i="1"/>
  <c r="AB551" i="1" s="1"/>
  <c r="Z555" i="1"/>
  <c r="AB555" i="1" s="1"/>
  <c r="AB557" i="1"/>
  <c r="M558" i="1"/>
  <c r="AB558" i="1" s="1"/>
  <c r="S560" i="1"/>
  <c r="P565" i="1"/>
  <c r="AB565" i="1" s="1"/>
  <c r="V567" i="1"/>
  <c r="AB567" i="1" s="1"/>
  <c r="Z571" i="1"/>
  <c r="AB573" i="1"/>
  <c r="M574" i="1"/>
  <c r="AB574" i="1" s="1"/>
  <c r="S576" i="1"/>
  <c r="AB576" i="1" s="1"/>
  <c r="P581" i="1"/>
  <c r="AB581" i="1" s="1"/>
  <c r="V583" i="1"/>
  <c r="AB583" i="1" s="1"/>
  <c r="Z587" i="1"/>
  <c r="AB587" i="1" s="1"/>
  <c r="AB589" i="1"/>
  <c r="M590" i="1"/>
  <c r="AB590" i="1" s="1"/>
  <c r="S592" i="1"/>
  <c r="P597" i="1"/>
  <c r="AB597" i="1" s="1"/>
  <c r="V599" i="1"/>
  <c r="AB599" i="1" s="1"/>
  <c r="Z603" i="1"/>
  <c r="AB603" i="1" s="1"/>
  <c r="AB605" i="1"/>
  <c r="M606" i="1"/>
  <c r="AB606" i="1" s="1"/>
  <c r="S608" i="1"/>
  <c r="AB608" i="1" s="1"/>
  <c r="P613" i="1"/>
  <c r="V615" i="1"/>
  <c r="AB615" i="1" s="1"/>
  <c r="Z619" i="1"/>
  <c r="AB619" i="1" s="1"/>
  <c r="AB621" i="1"/>
  <c r="M622" i="1"/>
  <c r="S624" i="1"/>
  <c r="AB624" i="1" s="1"/>
  <c r="P629" i="1"/>
  <c r="AB629" i="1" s="1"/>
  <c r="V631" i="1"/>
  <c r="AB631" i="1" s="1"/>
  <c r="Z635" i="1"/>
  <c r="AB637" i="1"/>
  <c r="M638" i="1"/>
  <c r="AB638" i="1" s="1"/>
  <c r="S640" i="1"/>
  <c r="AB640" i="1" s="1"/>
  <c r="P645" i="1"/>
  <c r="AB645" i="1" s="1"/>
  <c r="V647" i="1"/>
  <c r="Z651" i="1"/>
  <c r="AB651" i="1" s="1"/>
  <c r="AB653" i="1"/>
  <c r="M654" i="1"/>
  <c r="AB654" i="1" s="1"/>
  <c r="S656" i="1"/>
  <c r="P661" i="1"/>
  <c r="AB661" i="1" s="1"/>
  <c r="P665" i="1"/>
  <c r="AB665" i="1" s="1"/>
  <c r="M666" i="1"/>
  <c r="AB666" i="1" s="1"/>
  <c r="V667" i="1"/>
  <c r="AB667" i="1" s="1"/>
  <c r="S668" i="1"/>
  <c r="AB668" i="1" s="1"/>
  <c r="AB669" i="1"/>
  <c r="P673" i="1"/>
  <c r="M674" i="1"/>
  <c r="AB674" i="1" s="1"/>
  <c r="V675" i="1"/>
  <c r="AB675" i="1" s="1"/>
  <c r="S676" i="1"/>
  <c r="P681" i="1"/>
  <c r="M682" i="1"/>
  <c r="AB682" i="1" s="1"/>
  <c r="V683" i="1"/>
  <c r="S684" i="1"/>
  <c r="AB684" i="1" s="1"/>
  <c r="AB685" i="1"/>
  <c r="AB794" i="1"/>
  <c r="AB801" i="1"/>
  <c r="AB803" i="1"/>
  <c r="AB810" i="1"/>
  <c r="AB817" i="1"/>
  <c r="AB819" i="1"/>
  <c r="AB826" i="1"/>
  <c r="AB833" i="1"/>
  <c r="AB835" i="1"/>
  <c r="AB842" i="1"/>
  <c r="AB849" i="1"/>
  <c r="AB851" i="1"/>
  <c r="AB858" i="1"/>
  <c r="AB865" i="1"/>
  <c r="AB867" i="1"/>
  <c r="AB874" i="1"/>
  <c r="AB881" i="1"/>
  <c r="AB883" i="1"/>
  <c r="AB890" i="1"/>
  <c r="AB897" i="1"/>
  <c r="AB899" i="1"/>
  <c r="AB906" i="1"/>
  <c r="AB913" i="1"/>
  <c r="AB915" i="1"/>
  <c r="AB922" i="1"/>
  <c r="AB929" i="1"/>
  <c r="AB931" i="1"/>
  <c r="AB938" i="1"/>
  <c r="AB945" i="1"/>
  <c r="AB947" i="1"/>
  <c r="AB954" i="1"/>
  <c r="AB961" i="1"/>
  <c r="AB963" i="1"/>
  <c r="AB970" i="1"/>
  <c r="AB977" i="1"/>
  <c r="AB979" i="1"/>
  <c r="AB986" i="1"/>
  <c r="AB993" i="1"/>
  <c r="AB995" i="1"/>
  <c r="AB1002" i="1"/>
  <c r="AB1009" i="1"/>
  <c r="AB1011" i="1"/>
  <c r="AB1018" i="1"/>
  <c r="AB1025" i="1"/>
  <c r="AB1027" i="1"/>
  <c r="AB1034" i="1"/>
  <c r="AB1041" i="1"/>
  <c r="AB1043" i="1"/>
  <c r="AB1050" i="1"/>
  <c r="AB1057" i="1"/>
  <c r="AB1059" i="1"/>
  <c r="AB1066" i="1"/>
  <c r="AB1073" i="1"/>
  <c r="AB1075" i="1"/>
  <c r="AB1082" i="1"/>
  <c r="AB1089" i="1"/>
  <c r="AB1091" i="1"/>
  <c r="AB1098" i="1"/>
  <c r="AB1105" i="1"/>
  <c r="AB1107" i="1"/>
  <c r="AB1114" i="1"/>
  <c r="AB1121" i="1"/>
  <c r="AB1123" i="1"/>
  <c r="AB1130" i="1"/>
  <c r="AB1137" i="1"/>
  <c r="AB1139" i="1"/>
  <c r="AB1146" i="1"/>
  <c r="AB1153" i="1"/>
  <c r="AB1155" i="1"/>
  <c r="AB1162" i="1"/>
  <c r="AB1169" i="1"/>
  <c r="AB1171" i="1"/>
  <c r="AB1178" i="1"/>
  <c r="AB1185" i="1"/>
  <c r="AB1187" i="1"/>
  <c r="AB1194" i="1"/>
  <c r="AB1201" i="1"/>
  <c r="AB1203" i="1"/>
  <c r="AB1210" i="1"/>
  <c r="AB1217" i="1"/>
  <c r="AB1219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90" i="1"/>
  <c r="AB1303" i="1"/>
  <c r="AB1309" i="1"/>
  <c r="AB1330" i="1"/>
  <c r="AB1403" i="1"/>
  <c r="AB1451" i="1"/>
  <c r="AB1482" i="1"/>
  <c r="AB1531" i="1"/>
  <c r="AB1582" i="1"/>
  <c r="AB1902" i="1"/>
  <c r="AB1911" i="1"/>
  <c r="AB1966" i="1"/>
  <c r="AB1304" i="1"/>
  <c r="AB1356" i="1"/>
  <c r="AB1357" i="1"/>
  <c r="AB1372" i="1"/>
  <c r="AB1373" i="1"/>
  <c r="AB1388" i="1"/>
  <c r="AB1389" i="1"/>
  <c r="AB1404" i="1"/>
  <c r="AB1405" i="1"/>
  <c r="AB1420" i="1"/>
  <c r="AB1421" i="1"/>
  <c r="AB1436" i="1"/>
  <c r="AB1448" i="1"/>
  <c r="AB1449" i="1"/>
  <c r="AB1460" i="1"/>
  <c r="AB1468" i="1"/>
  <c r="AB1480" i="1"/>
  <c r="AB1488" i="1"/>
  <c r="AB1489" i="1"/>
  <c r="AB1496" i="1"/>
  <c r="AB1504" i="1"/>
  <c r="AB1505" i="1"/>
  <c r="AB1520" i="1"/>
  <c r="AB1536" i="1"/>
  <c r="AB1537" i="1"/>
  <c r="AB1552" i="1"/>
  <c r="AB1564" i="1"/>
  <c r="AB1572" i="1"/>
  <c r="AB1580" i="1"/>
  <c r="AB1588" i="1"/>
  <c r="AB1596" i="1"/>
  <c r="AB1604" i="1"/>
  <c r="AB1605" i="1"/>
  <c r="AB1612" i="1"/>
  <c r="AB1613" i="1"/>
  <c r="AB1620" i="1"/>
  <c r="AB1621" i="1"/>
  <c r="AB1628" i="1"/>
  <c r="AB1629" i="1"/>
  <c r="AB1636" i="1"/>
  <c r="AB1637" i="1"/>
  <c r="AB1644" i="1"/>
  <c r="AB1645" i="1"/>
  <c r="AB1652" i="1"/>
  <c r="AB1653" i="1"/>
  <c r="AB1660" i="1"/>
  <c r="AB1661" i="1"/>
  <c r="AB1668" i="1"/>
  <c r="AB1669" i="1"/>
  <c r="AB1676" i="1"/>
  <c r="AB1677" i="1"/>
  <c r="AB1684" i="1"/>
  <c r="AB1685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893" i="1"/>
  <c r="AB1899" i="1"/>
  <c r="AB1909" i="1"/>
  <c r="AB1915" i="1"/>
  <c r="AB1925" i="1"/>
  <c r="AB1931" i="1"/>
  <c r="AB1941" i="1"/>
  <c r="AB1947" i="1"/>
  <c r="AB1957" i="1"/>
  <c r="AB1963" i="1"/>
  <c r="AB1974" i="1"/>
  <c r="AB1991" i="1"/>
  <c r="AB1995" i="1"/>
  <c r="AB2002" i="1"/>
  <c r="AB2027" i="1"/>
  <c r="AB2031" i="1"/>
  <c r="AB1292" i="1"/>
  <c r="AB1308" i="1"/>
  <c r="AB1324" i="1"/>
  <c r="AB1340" i="1"/>
  <c r="AB1352" i="1"/>
  <c r="AB1368" i="1"/>
  <c r="AB1384" i="1"/>
  <c r="AB1385" i="1"/>
  <c r="AB1400" i="1"/>
  <c r="AB1416" i="1"/>
  <c r="AB1432" i="1"/>
  <c r="S1432" i="1"/>
  <c r="P1437" i="1"/>
  <c r="AB1437" i="1" s="1"/>
  <c r="Z1439" i="1"/>
  <c r="M1442" i="1"/>
  <c r="AB1442" i="1" s="1"/>
  <c r="S1444" i="1"/>
  <c r="AB1444" i="1" s="1"/>
  <c r="P1449" i="1"/>
  <c r="Z1451" i="1"/>
  <c r="M1454" i="1"/>
  <c r="AB1454" i="1" s="1"/>
  <c r="V1455" i="1"/>
  <c r="AB1455" i="1" s="1"/>
  <c r="P1461" i="1"/>
  <c r="AB1461" i="1" s="1"/>
  <c r="V1463" i="1"/>
  <c r="AB1463" i="1" s="1"/>
  <c r="P1469" i="1"/>
  <c r="AB1469" i="1" s="1"/>
  <c r="Z1471" i="1"/>
  <c r="M1474" i="1"/>
  <c r="AB1474" i="1" s="1"/>
  <c r="V1475" i="1"/>
  <c r="AB1475" i="1" s="1"/>
  <c r="P1481" i="1"/>
  <c r="AB1481" i="1" s="1"/>
  <c r="V1483" i="1"/>
  <c r="AB1483" i="1" s="1"/>
  <c r="P1489" i="1"/>
  <c r="V1491" i="1"/>
  <c r="P1497" i="1"/>
  <c r="AB1497" i="1" s="1"/>
  <c r="V1499" i="1"/>
  <c r="AB1499" i="1" s="1"/>
  <c r="P1505" i="1"/>
  <c r="M1510" i="1"/>
  <c r="AB1510" i="1" s="1"/>
  <c r="V1511" i="1"/>
  <c r="AB1511" i="1" s="1"/>
  <c r="AB1516" i="1"/>
  <c r="S1516" i="1"/>
  <c r="AB1517" i="1"/>
  <c r="P1521" i="1"/>
  <c r="AB1521" i="1" s="1"/>
  <c r="M1526" i="1"/>
  <c r="AB1526" i="1" s="1"/>
  <c r="V1527" i="1"/>
  <c r="S1532" i="1"/>
  <c r="AB1532" i="1" s="1"/>
  <c r="P1537" i="1"/>
  <c r="Z1539" i="1"/>
  <c r="M1542" i="1"/>
  <c r="AB1542" i="1" s="1"/>
  <c r="V1543" i="1"/>
  <c r="AB1543" i="1" s="1"/>
  <c r="S1548" i="1"/>
  <c r="AB1548" i="1" s="1"/>
  <c r="P1553" i="1"/>
  <c r="AB1553" i="1" s="1"/>
  <c r="M1558" i="1"/>
  <c r="AB1558" i="1" s="1"/>
  <c r="V1559" i="1"/>
  <c r="AB1559" i="1" s="1"/>
  <c r="P1565" i="1"/>
  <c r="AB1565" i="1" s="1"/>
  <c r="V1567" i="1"/>
  <c r="P1573" i="1"/>
  <c r="AB1573" i="1" s="1"/>
  <c r="V1575" i="1"/>
  <c r="AB1575" i="1" s="1"/>
  <c r="P1581" i="1"/>
  <c r="AB1581" i="1" s="1"/>
  <c r="V1583" i="1"/>
  <c r="AB1583" i="1" s="1"/>
  <c r="P1589" i="1"/>
  <c r="AB1589" i="1" s="1"/>
  <c r="V1591" i="1"/>
  <c r="P1597" i="1"/>
  <c r="AB1597" i="1" s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903" i="1"/>
  <c r="AB1908" i="1"/>
  <c r="AB1919" i="1"/>
  <c r="AB1924" i="1"/>
  <c r="AB1929" i="1"/>
  <c r="AB1935" i="1"/>
  <c r="AB1940" i="1"/>
  <c r="AB1951" i="1"/>
  <c r="AB1956" i="1"/>
  <c r="AB1967" i="1"/>
  <c r="AB1972" i="1"/>
  <c r="AB2019" i="1"/>
  <c r="AB2044" i="1"/>
  <c r="AB2060" i="1"/>
  <c r="AB2076" i="1"/>
  <c r="AB2092" i="1"/>
  <c r="AB2108" i="1"/>
  <c r="AB2124" i="1"/>
  <c r="S1283" i="1"/>
  <c r="AB1283" i="1" s="1"/>
  <c r="P1288" i="1"/>
  <c r="AB1288" i="1" s="1"/>
  <c r="V1290" i="1"/>
  <c r="Z1294" i="1"/>
  <c r="AB1294" i="1" s="1"/>
  <c r="AB1296" i="1"/>
  <c r="M1297" i="1"/>
  <c r="AB1297" i="1" s="1"/>
  <c r="S1299" i="1"/>
  <c r="AB1299" i="1" s="1"/>
  <c r="P1304" i="1"/>
  <c r="V1306" i="1"/>
  <c r="AB1306" i="1" s="1"/>
  <c r="Z1310" i="1"/>
  <c r="AB1310" i="1" s="1"/>
  <c r="AB1312" i="1"/>
  <c r="M1313" i="1"/>
  <c r="S1315" i="1"/>
  <c r="P1320" i="1"/>
  <c r="AB1320" i="1" s="1"/>
  <c r="V1322" i="1"/>
  <c r="AB1322" i="1" s="1"/>
  <c r="Z1326" i="1"/>
  <c r="AB1326" i="1" s="1"/>
  <c r="AB1328" i="1"/>
  <c r="M1329" i="1"/>
  <c r="AB1329" i="1" s="1"/>
  <c r="S1331" i="1"/>
  <c r="AB1331" i="1" s="1"/>
  <c r="P1336" i="1"/>
  <c r="AB1336" i="1" s="1"/>
  <c r="V1338" i="1"/>
  <c r="AB1338" i="1" s="1"/>
  <c r="Z1342" i="1"/>
  <c r="AB1342" i="1" s="1"/>
  <c r="AB1344" i="1"/>
  <c r="M1345" i="1"/>
  <c r="S1347" i="1"/>
  <c r="P1353" i="1"/>
  <c r="AB1353" i="1" s="1"/>
  <c r="Z1355" i="1"/>
  <c r="AB1355" i="1" s="1"/>
  <c r="M1358" i="1"/>
  <c r="AB1358" i="1" s="1"/>
  <c r="V1359" i="1"/>
  <c r="AB1359" i="1" s="1"/>
  <c r="AB1364" i="1"/>
  <c r="S1364" i="1"/>
  <c r="AB1365" i="1"/>
  <c r="P1369" i="1"/>
  <c r="AB1369" i="1" s="1"/>
  <c r="Z1371" i="1"/>
  <c r="AB1371" i="1" s="1"/>
  <c r="M1374" i="1"/>
  <c r="AB1374" i="1" s="1"/>
  <c r="V1375" i="1"/>
  <c r="S1380" i="1"/>
  <c r="AB1380" i="1" s="1"/>
  <c r="AB1381" i="1"/>
  <c r="P1385" i="1"/>
  <c r="Z1387" i="1"/>
  <c r="M1390" i="1"/>
  <c r="AB1390" i="1" s="1"/>
  <c r="V1391" i="1"/>
  <c r="S1396" i="1"/>
  <c r="AB1396" i="1" s="1"/>
  <c r="AB1397" i="1"/>
  <c r="P1401" i="1"/>
  <c r="AB1401" i="1" s="1"/>
  <c r="Z1403" i="1"/>
  <c r="M1406" i="1"/>
  <c r="AB1406" i="1" s="1"/>
  <c r="V1407" i="1"/>
  <c r="AB1407" i="1" s="1"/>
  <c r="AB1412" i="1"/>
  <c r="S1412" i="1"/>
  <c r="AB1413" i="1"/>
  <c r="P1417" i="1"/>
  <c r="AB1417" i="1" s="1"/>
  <c r="Z1419" i="1"/>
  <c r="AB1419" i="1" s="1"/>
  <c r="M1422" i="1"/>
  <c r="V1423" i="1"/>
  <c r="AB1423" i="1" s="1"/>
  <c r="AB1428" i="1"/>
  <c r="S1428" i="1"/>
  <c r="AB1429" i="1"/>
  <c r="P1433" i="1"/>
  <c r="AB1433" i="1" s="1"/>
  <c r="Z1435" i="1"/>
  <c r="AB1435" i="1" s="1"/>
  <c r="M1438" i="1"/>
  <c r="V1439" i="1"/>
  <c r="AB1439" i="1" s="1"/>
  <c r="P1445" i="1"/>
  <c r="AB1445" i="1" s="1"/>
  <c r="Z1447" i="1"/>
  <c r="AB1447" i="1" s="1"/>
  <c r="M1450" i="1"/>
  <c r="AB1450" i="1" s="1"/>
  <c r="V1451" i="1"/>
  <c r="S1456" i="1"/>
  <c r="AB1456" i="1" s="1"/>
  <c r="AB1457" i="1"/>
  <c r="Z1459" i="1"/>
  <c r="AB1459" i="1" s="1"/>
  <c r="M1462" i="1"/>
  <c r="AB1462" i="1" s="1"/>
  <c r="AB1464" i="1"/>
  <c r="S1464" i="1"/>
  <c r="AB1465" i="1"/>
  <c r="Z1467" i="1"/>
  <c r="AB1467" i="1" s="1"/>
  <c r="M1470" i="1"/>
  <c r="AB1470" i="1" s="1"/>
  <c r="V1471" i="1"/>
  <c r="S1476" i="1"/>
  <c r="AB1476" i="1" s="1"/>
  <c r="AB1477" i="1"/>
  <c r="Z1479" i="1"/>
  <c r="AB1479" i="1" s="1"/>
  <c r="M1482" i="1"/>
  <c r="S1484" i="1"/>
  <c r="AB1484" i="1" s="1"/>
  <c r="AB1485" i="1"/>
  <c r="Z1487" i="1"/>
  <c r="AB1487" i="1" s="1"/>
  <c r="M1490" i="1"/>
  <c r="AB1492" i="1"/>
  <c r="S1492" i="1"/>
  <c r="AB1493" i="1"/>
  <c r="Z1495" i="1"/>
  <c r="AB1495" i="1" s="1"/>
  <c r="M1498" i="1"/>
  <c r="AB1498" i="1" s="1"/>
  <c r="AB1500" i="1"/>
  <c r="S1500" i="1"/>
  <c r="AB1501" i="1"/>
  <c r="Z1503" i="1"/>
  <c r="AB1503" i="1" s="1"/>
  <c r="M1506" i="1"/>
  <c r="AB1506" i="1" s="1"/>
  <c r="V1507" i="1"/>
  <c r="AB1507" i="1" s="1"/>
  <c r="S1512" i="1"/>
  <c r="AB1512" i="1" s="1"/>
  <c r="AB1513" i="1"/>
  <c r="P1517" i="1"/>
  <c r="Z1519" i="1"/>
  <c r="AB1519" i="1" s="1"/>
  <c r="M1522" i="1"/>
  <c r="AB1522" i="1" s="1"/>
  <c r="V1523" i="1"/>
  <c r="AB1523" i="1" s="1"/>
  <c r="S1528" i="1"/>
  <c r="AB1528" i="1" s="1"/>
  <c r="AB1529" i="1"/>
  <c r="P1533" i="1"/>
  <c r="AB1533" i="1" s="1"/>
  <c r="Z1535" i="1"/>
  <c r="AB1535" i="1" s="1"/>
  <c r="M1538" i="1"/>
  <c r="AB1538" i="1" s="1"/>
  <c r="V1539" i="1"/>
  <c r="AB1539" i="1" s="1"/>
  <c r="AB1544" i="1"/>
  <c r="S1544" i="1"/>
  <c r="AB1545" i="1"/>
  <c r="P1549" i="1"/>
  <c r="AB1549" i="1" s="1"/>
  <c r="Z1551" i="1"/>
  <c r="AB1551" i="1" s="1"/>
  <c r="M1554" i="1"/>
  <c r="V1555" i="1"/>
  <c r="AB1560" i="1"/>
  <c r="S1560" i="1"/>
  <c r="AB1561" i="1"/>
  <c r="Z1563" i="1"/>
  <c r="AB1563" i="1" s="1"/>
  <c r="M1566" i="1"/>
  <c r="AB1566" i="1" s="1"/>
  <c r="AB1568" i="1"/>
  <c r="S1568" i="1"/>
  <c r="AB1569" i="1"/>
  <c r="Z1571" i="1"/>
  <c r="AB1571" i="1" s="1"/>
  <c r="M1574" i="1"/>
  <c r="AB1574" i="1" s="1"/>
  <c r="S1576" i="1"/>
  <c r="AB1576" i="1" s="1"/>
  <c r="AB1577" i="1"/>
  <c r="Z1579" i="1"/>
  <c r="AB1579" i="1" s="1"/>
  <c r="M1582" i="1"/>
  <c r="S1584" i="1"/>
  <c r="AB1584" i="1" s="1"/>
  <c r="AB1585" i="1"/>
  <c r="Z1587" i="1"/>
  <c r="AB1587" i="1" s="1"/>
  <c r="M1590" i="1"/>
  <c r="AB1592" i="1"/>
  <c r="S1592" i="1"/>
  <c r="AB1593" i="1"/>
  <c r="Z1595" i="1"/>
  <c r="M1598" i="1"/>
  <c r="AB1598" i="1" s="1"/>
  <c r="AB1600" i="1"/>
  <c r="S1600" i="1"/>
  <c r="AB1601" i="1"/>
  <c r="Z1603" i="1"/>
  <c r="AB1603" i="1" s="1"/>
  <c r="M1606" i="1"/>
  <c r="AB1606" i="1" s="1"/>
  <c r="S1608" i="1"/>
  <c r="AB1608" i="1" s="1"/>
  <c r="AB1609" i="1"/>
  <c r="Z1611" i="1"/>
  <c r="AB1611" i="1" s="1"/>
  <c r="M1614" i="1"/>
  <c r="AB1614" i="1" s="1"/>
  <c r="S1616" i="1"/>
  <c r="AB1616" i="1" s="1"/>
  <c r="AB1617" i="1"/>
  <c r="Z1619" i="1"/>
  <c r="M1622" i="1"/>
  <c r="AB1622" i="1" s="1"/>
  <c r="AB1624" i="1"/>
  <c r="S1624" i="1"/>
  <c r="AB1625" i="1"/>
  <c r="Z1627" i="1"/>
  <c r="M1630" i="1"/>
  <c r="AB1630" i="1" s="1"/>
  <c r="AB1632" i="1"/>
  <c r="S1632" i="1"/>
  <c r="AB1633" i="1"/>
  <c r="Z1635" i="1"/>
  <c r="AB1635" i="1" s="1"/>
  <c r="M1638" i="1"/>
  <c r="AB1638" i="1" s="1"/>
  <c r="S1640" i="1"/>
  <c r="AB1640" i="1" s="1"/>
  <c r="AB1641" i="1"/>
  <c r="Z1643" i="1"/>
  <c r="AB1643" i="1" s="1"/>
  <c r="M1646" i="1"/>
  <c r="AB1646" i="1" s="1"/>
  <c r="S1648" i="1"/>
  <c r="AB1648" i="1" s="1"/>
  <c r="AB1649" i="1"/>
  <c r="Z1651" i="1"/>
  <c r="M1654" i="1"/>
  <c r="AB1654" i="1" s="1"/>
  <c r="AB1656" i="1"/>
  <c r="S1656" i="1"/>
  <c r="AB1657" i="1"/>
  <c r="Z1659" i="1"/>
  <c r="M1662" i="1"/>
  <c r="AB1662" i="1" s="1"/>
  <c r="AB1664" i="1"/>
  <c r="S1664" i="1"/>
  <c r="AB1665" i="1"/>
  <c r="Z1667" i="1"/>
  <c r="AB1667" i="1" s="1"/>
  <c r="M1670" i="1"/>
  <c r="AB1670" i="1" s="1"/>
  <c r="S1672" i="1"/>
  <c r="AB1672" i="1" s="1"/>
  <c r="AB1673" i="1"/>
  <c r="Z1675" i="1"/>
  <c r="AB1675" i="1" s="1"/>
  <c r="M1678" i="1"/>
  <c r="AB1678" i="1" s="1"/>
  <c r="S1680" i="1"/>
  <c r="AB1680" i="1" s="1"/>
  <c r="AB1681" i="1"/>
  <c r="Z1683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M1894" i="1"/>
  <c r="AB1894" i="1" s="1"/>
  <c r="V1895" i="1"/>
  <c r="AB1895" i="1" s="1"/>
  <c r="S1896" i="1"/>
  <c r="AB1896" i="1" s="1"/>
  <c r="P1897" i="1"/>
  <c r="AB1897" i="1" s="1"/>
  <c r="Z1899" i="1"/>
  <c r="AB1901" i="1"/>
  <c r="AB1907" i="1"/>
  <c r="M1910" i="1"/>
  <c r="V1911" i="1"/>
  <c r="S1912" i="1"/>
  <c r="AB1912" i="1" s="1"/>
  <c r="P1913" i="1"/>
  <c r="AB1913" i="1" s="1"/>
  <c r="Z1915" i="1"/>
  <c r="AB1917" i="1"/>
  <c r="AB1923" i="1"/>
  <c r="M1926" i="1"/>
  <c r="AB1926" i="1" s="1"/>
  <c r="V1927" i="1"/>
  <c r="AB1927" i="1" s="1"/>
  <c r="S1928" i="1"/>
  <c r="AB1928" i="1" s="1"/>
  <c r="P1929" i="1"/>
  <c r="Z1931" i="1"/>
  <c r="AB1933" i="1"/>
  <c r="AB1939" i="1"/>
  <c r="M1942" i="1"/>
  <c r="AB1942" i="1" s="1"/>
  <c r="V1943" i="1"/>
  <c r="AB1943" i="1" s="1"/>
  <c r="S1944" i="1"/>
  <c r="AB1944" i="1" s="1"/>
  <c r="P1945" i="1"/>
  <c r="AB1945" i="1" s="1"/>
  <c r="Z1947" i="1"/>
  <c r="AB1949" i="1"/>
  <c r="AB1955" i="1"/>
  <c r="M1958" i="1"/>
  <c r="AB1958" i="1" s="1"/>
  <c r="V1959" i="1"/>
  <c r="AB1959" i="1" s="1"/>
  <c r="S1960" i="1"/>
  <c r="AB1960" i="1" s="1"/>
  <c r="P1961" i="1"/>
  <c r="AB1961" i="1" s="1"/>
  <c r="Z1963" i="1"/>
  <c r="AB1965" i="1"/>
  <c r="AB1971" i="1"/>
  <c r="AB1979" i="1"/>
  <c r="AB1986" i="1"/>
  <c r="AB2007" i="1"/>
  <c r="AB2011" i="1"/>
  <c r="AB2015" i="1"/>
  <c r="AB2043" i="1"/>
  <c r="AB2056" i="1"/>
  <c r="AB2072" i="1"/>
  <c r="AB2088" i="1"/>
  <c r="AB2104" i="1"/>
  <c r="AB2120" i="1"/>
  <c r="Z1975" i="1"/>
  <c r="AB1975" i="1" s="1"/>
  <c r="AB1977" i="1"/>
  <c r="M1978" i="1"/>
  <c r="AB1978" i="1" s="1"/>
  <c r="S1980" i="1"/>
  <c r="AB1980" i="1" s="1"/>
  <c r="M1983" i="1"/>
  <c r="AB1983" i="1" s="1"/>
  <c r="V1984" i="1"/>
  <c r="S1989" i="1"/>
  <c r="AB1989" i="1" s="1"/>
  <c r="AB1990" i="1"/>
  <c r="P1994" i="1"/>
  <c r="Z1996" i="1"/>
  <c r="AB1996" i="1" s="1"/>
  <c r="M1999" i="1"/>
  <c r="AB1999" i="1" s="1"/>
  <c r="V2000" i="1"/>
  <c r="AB2000" i="1" s="1"/>
  <c r="S2005" i="1"/>
  <c r="AB2005" i="1" s="1"/>
  <c r="AB2006" i="1"/>
  <c r="P2010" i="1"/>
  <c r="AB2010" i="1" s="1"/>
  <c r="Z2012" i="1"/>
  <c r="AB2012" i="1" s="1"/>
  <c r="M2015" i="1"/>
  <c r="AB2017" i="1"/>
  <c r="S2017" i="1"/>
  <c r="AB2018" i="1"/>
  <c r="Z2020" i="1"/>
  <c r="AB2020" i="1" s="1"/>
  <c r="M2023" i="1"/>
  <c r="AB2023" i="1" s="1"/>
  <c r="AB2025" i="1"/>
  <c r="S2025" i="1"/>
  <c r="AB2026" i="1"/>
  <c r="Z2028" i="1"/>
  <c r="AB2028" i="1" s="1"/>
  <c r="M2031" i="1"/>
  <c r="S2033" i="1"/>
  <c r="AB2033" i="1" s="1"/>
  <c r="AB2034" i="1"/>
  <c r="Z2036" i="1"/>
  <c r="AB2036" i="1" s="1"/>
  <c r="M2039" i="1"/>
  <c r="AB2039" i="1" s="1"/>
  <c r="S2041" i="1"/>
  <c r="AB2041" i="1" s="1"/>
  <c r="AB2042" i="1"/>
  <c r="Z2044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43" i="1"/>
  <c r="AB2148" i="1"/>
  <c r="AB2150" i="1"/>
  <c r="AB2159" i="1"/>
  <c r="AB2164" i="1"/>
  <c r="AB2166" i="1"/>
  <c r="AB2175" i="1"/>
  <c r="AB2180" i="1"/>
  <c r="AB2182" i="1"/>
  <c r="AB2191" i="1"/>
  <c r="AB2196" i="1"/>
  <c r="AB2198" i="1"/>
  <c r="AB2207" i="1"/>
  <c r="AB2212" i="1"/>
  <c r="AB2214" i="1"/>
  <c r="AB2223" i="1"/>
  <c r="AB2228" i="1"/>
  <c r="AB2230" i="1"/>
  <c r="AB2239" i="1"/>
  <c r="AB2244" i="1"/>
  <c r="AB2246" i="1"/>
  <c r="AB2255" i="1"/>
  <c r="AB2260" i="1"/>
  <c r="AB2262" i="1"/>
  <c r="AB2271" i="1"/>
  <c r="AB2419" i="1"/>
  <c r="AB2425" i="1"/>
  <c r="AB2435" i="1"/>
  <c r="AB2441" i="1"/>
  <c r="AB2451" i="1"/>
  <c r="AB2457" i="1"/>
  <c r="AB2467" i="1"/>
  <c r="AB2487" i="1"/>
  <c r="AB2492" i="1"/>
  <c r="AB2543" i="1"/>
  <c r="AB2587" i="1"/>
  <c r="AB1973" i="1"/>
  <c r="AB1997" i="1"/>
  <c r="AB2013" i="1"/>
  <c r="AB2021" i="1"/>
  <c r="AB2022" i="1"/>
  <c r="AB2029" i="1"/>
  <c r="AB2037" i="1"/>
  <c r="AB2038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AB2181" i="1"/>
  <c r="AB2183" i="1"/>
  <c r="AB2188" i="1"/>
  <c r="AB2190" i="1"/>
  <c r="AB2197" i="1"/>
  <c r="AB2199" i="1"/>
  <c r="AB2204" i="1"/>
  <c r="AB2206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7" i="1"/>
  <c r="AB2424" i="1"/>
  <c r="AB2427" i="1"/>
  <c r="AB2430" i="1"/>
  <c r="AB2433" i="1"/>
  <c r="AB2440" i="1"/>
  <c r="AB2443" i="1"/>
  <c r="AB2446" i="1"/>
  <c r="AB2449" i="1"/>
  <c r="AB2456" i="1"/>
  <c r="AB2459" i="1"/>
  <c r="AB2462" i="1"/>
  <c r="AB2465" i="1"/>
  <c r="AB2527" i="1"/>
  <c r="AB2547" i="1"/>
  <c r="AB2582" i="1"/>
  <c r="M1974" i="1"/>
  <c r="S1976" i="1"/>
  <c r="AB1976" i="1" s="1"/>
  <c r="P1981" i="1"/>
  <c r="AB1981" i="1" s="1"/>
  <c r="P1982" i="1"/>
  <c r="AB1982" i="1" s="1"/>
  <c r="Z1984" i="1"/>
  <c r="AB1984" i="1" s="1"/>
  <c r="M1987" i="1"/>
  <c r="AB1987" i="1" s="1"/>
  <c r="V1988" i="1"/>
  <c r="AB1988" i="1" s="1"/>
  <c r="AB1993" i="1"/>
  <c r="S1993" i="1"/>
  <c r="AB1994" i="1"/>
  <c r="P1998" i="1"/>
  <c r="AB1998" i="1" s="1"/>
  <c r="Z2000" i="1"/>
  <c r="M2003" i="1"/>
  <c r="AB2003" i="1" s="1"/>
  <c r="V2004" i="1"/>
  <c r="AB2004" i="1" s="1"/>
  <c r="AB2009" i="1"/>
  <c r="S2009" i="1"/>
  <c r="P2014" i="1"/>
  <c r="AB2014" i="1" s="1"/>
  <c r="V2016" i="1"/>
  <c r="AB2016" i="1" s="1"/>
  <c r="P2022" i="1"/>
  <c r="V2024" i="1"/>
  <c r="AB2024" i="1" s="1"/>
  <c r="P2030" i="1"/>
  <c r="AB2030" i="1" s="1"/>
  <c r="V2032" i="1"/>
  <c r="AB2032" i="1" s="1"/>
  <c r="P2038" i="1"/>
  <c r="V2040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20" i="1"/>
  <c r="AB2423" i="1"/>
  <c r="AB2426" i="1"/>
  <c r="AB2429" i="1"/>
  <c r="AB2436" i="1"/>
  <c r="AB2439" i="1"/>
  <c r="AB2442" i="1"/>
  <c r="AB2445" i="1"/>
  <c r="AB2452" i="1"/>
  <c r="AB2455" i="1"/>
  <c r="AB2458" i="1"/>
  <c r="AB2461" i="1"/>
  <c r="AB2468" i="1"/>
  <c r="AB2471" i="1"/>
  <c r="AB2482" i="1"/>
  <c r="AB2495" i="1"/>
  <c r="AB2555" i="1"/>
  <c r="S2472" i="1"/>
  <c r="AB2472" i="1" s="1"/>
  <c r="P2477" i="1"/>
  <c r="AB2477" i="1" s="1"/>
  <c r="V2479" i="1"/>
  <c r="AB2479" i="1" s="1"/>
  <c r="Z2483" i="1"/>
  <c r="M2486" i="1"/>
  <c r="AB2486" i="1" s="1"/>
  <c r="S2488" i="1"/>
  <c r="AB2488" i="1" s="1"/>
  <c r="P2493" i="1"/>
  <c r="V2495" i="1"/>
  <c r="V2499" i="1"/>
  <c r="AB2499" i="1" s="1"/>
  <c r="P2505" i="1"/>
  <c r="V2507" i="1"/>
  <c r="AB2507" i="1" s="1"/>
  <c r="P2513" i="1"/>
  <c r="V2515" i="1"/>
  <c r="AB2515" i="1" s="1"/>
  <c r="P2521" i="1"/>
  <c r="AB2521" i="1" s="1"/>
  <c r="V2523" i="1"/>
  <c r="AB2523" i="1" s="1"/>
  <c r="P2529" i="1"/>
  <c r="V2531" i="1"/>
  <c r="AB2531" i="1" s="1"/>
  <c r="P2537" i="1"/>
  <c r="V2539" i="1"/>
  <c r="AB2539" i="1" s="1"/>
  <c r="P2545" i="1"/>
  <c r="V2547" i="1"/>
  <c r="P2553" i="1"/>
  <c r="AB2553" i="1" s="1"/>
  <c r="V2555" i="1"/>
  <c r="P2561" i="1"/>
  <c r="V2563" i="1"/>
  <c r="AB2563" i="1" s="1"/>
  <c r="P2569" i="1"/>
  <c r="V2571" i="1"/>
  <c r="AB2571" i="1" s="1"/>
  <c r="P2577" i="1"/>
  <c r="V2579" i="1"/>
  <c r="AB2579" i="1" s="1"/>
  <c r="P2585" i="1"/>
  <c r="AB2585" i="1" s="1"/>
  <c r="V2587" i="1"/>
  <c r="P2593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4" i="1"/>
  <c r="AB3079" i="1"/>
  <c r="AB3081" i="1"/>
  <c r="AB3088" i="1"/>
  <c r="AB3090" i="1"/>
  <c r="AB3095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2" i="1"/>
  <c r="AB3199" i="1"/>
  <c r="AB3206" i="1"/>
  <c r="AB2473" i="1"/>
  <c r="M2474" i="1"/>
  <c r="AB2474" i="1" s="1"/>
  <c r="S2476" i="1"/>
  <c r="AB2476" i="1" s="1"/>
  <c r="P2481" i="1"/>
  <c r="AB2481" i="1" s="1"/>
  <c r="V2483" i="1"/>
  <c r="AB2483" i="1" s="1"/>
  <c r="Z2487" i="1"/>
  <c r="AB2489" i="1"/>
  <c r="M2490" i="1"/>
  <c r="AB2490" i="1" s="1"/>
  <c r="S2492" i="1"/>
  <c r="P2497" i="1"/>
  <c r="S2500" i="1"/>
  <c r="AB2500" i="1" s="1"/>
  <c r="AB2501" i="1"/>
  <c r="Z2503" i="1"/>
  <c r="M2506" i="1"/>
  <c r="AB2506" i="1" s="1"/>
  <c r="AB2508" i="1"/>
  <c r="S2508" i="1"/>
  <c r="Z2511" i="1"/>
  <c r="M2514" i="1"/>
  <c r="AB2514" i="1" s="1"/>
  <c r="AB2516" i="1"/>
  <c r="S2516" i="1"/>
  <c r="Z2519" i="1"/>
  <c r="M2522" i="1"/>
  <c r="AB2522" i="1" s="1"/>
  <c r="S2524" i="1"/>
  <c r="AB2524" i="1" s="1"/>
  <c r="AB2525" i="1"/>
  <c r="Z2527" i="1"/>
  <c r="M2530" i="1"/>
  <c r="AB2530" i="1" s="1"/>
  <c r="S2532" i="1"/>
  <c r="AB2532" i="1" s="1"/>
  <c r="AB2533" i="1"/>
  <c r="Z2535" i="1"/>
  <c r="M2538" i="1"/>
  <c r="AB2538" i="1" s="1"/>
  <c r="AB2540" i="1"/>
  <c r="S2540" i="1"/>
  <c r="Z2543" i="1"/>
  <c r="M2546" i="1"/>
  <c r="AB2546" i="1" s="1"/>
  <c r="AB2548" i="1"/>
  <c r="S2548" i="1"/>
  <c r="Z2551" i="1"/>
  <c r="M2554" i="1"/>
  <c r="AB2554" i="1" s="1"/>
  <c r="S2556" i="1"/>
  <c r="AB2556" i="1" s="1"/>
  <c r="AB2557" i="1"/>
  <c r="Z2559" i="1"/>
  <c r="M2562" i="1"/>
  <c r="AB2562" i="1" s="1"/>
  <c r="S2564" i="1"/>
  <c r="AB2564" i="1" s="1"/>
  <c r="AB2565" i="1"/>
  <c r="Z2567" i="1"/>
  <c r="M2570" i="1"/>
  <c r="AB2570" i="1" s="1"/>
  <c r="AB2572" i="1"/>
  <c r="S2572" i="1"/>
  <c r="Z2575" i="1"/>
  <c r="M2578" i="1"/>
  <c r="AB2578" i="1" s="1"/>
  <c r="AB2580" i="1"/>
  <c r="S2580" i="1"/>
  <c r="AB2581" i="1"/>
  <c r="Z2583" i="1"/>
  <c r="AB2583" i="1" s="1"/>
  <c r="M2586" i="1"/>
  <c r="AB2586" i="1" s="1"/>
  <c r="S2588" i="1"/>
  <c r="AB2588" i="1" s="1"/>
  <c r="AB2589" i="1"/>
  <c r="Z2591" i="1"/>
  <c r="AB2591" i="1" s="1"/>
  <c r="M2594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34" i="1"/>
  <c r="AB2739" i="1"/>
  <c r="AB2741" i="1"/>
  <c r="AB2750" i="1"/>
  <c r="AB2755" i="1"/>
  <c r="AB2757" i="1"/>
  <c r="AB2766" i="1"/>
  <c r="AB2771" i="1"/>
  <c r="AB2773" i="1"/>
  <c r="AB2782" i="1"/>
  <c r="AB2787" i="1"/>
  <c r="AB2789" i="1"/>
  <c r="AB2798" i="1"/>
  <c r="AB2803" i="1"/>
  <c r="AB2805" i="1"/>
  <c r="AB2814" i="1"/>
  <c r="AB2819" i="1"/>
  <c r="AB2821" i="1"/>
  <c r="AB2830" i="1"/>
  <c r="AB2835" i="1"/>
  <c r="AB2837" i="1"/>
  <c r="AB2846" i="1"/>
  <c r="AB2851" i="1"/>
  <c r="AB2853" i="1"/>
  <c r="AB2862" i="1"/>
  <c r="AB2867" i="1"/>
  <c r="AB2869" i="1"/>
  <c r="AB2878" i="1"/>
  <c r="AB2883" i="1"/>
  <c r="AB2885" i="1"/>
  <c r="AB2894" i="1"/>
  <c r="AB2899" i="1"/>
  <c r="AB2901" i="1"/>
  <c r="AB2910" i="1"/>
  <c r="AB2915" i="1"/>
  <c r="AB2917" i="1"/>
  <c r="AB2926" i="1"/>
  <c r="AB2931" i="1"/>
  <c r="AB2933" i="1"/>
  <c r="AB2942" i="1"/>
  <c r="AB2947" i="1"/>
  <c r="AB2949" i="1"/>
  <c r="AB2958" i="1"/>
  <c r="AB2963" i="1"/>
  <c r="AB2965" i="1"/>
  <c r="AB2974" i="1"/>
  <c r="AB2979" i="1"/>
  <c r="AB2981" i="1"/>
  <c r="AB2990" i="1"/>
  <c r="AB2995" i="1"/>
  <c r="AB2997" i="1"/>
  <c r="AB3006" i="1"/>
  <c r="AB3011" i="1"/>
  <c r="AB3013" i="1"/>
  <c r="AB3022" i="1"/>
  <c r="AB3027" i="1"/>
  <c r="AB3029" i="1"/>
  <c r="AB3038" i="1"/>
  <c r="AB3043" i="1"/>
  <c r="AB3045" i="1"/>
  <c r="AB3054" i="1"/>
  <c r="AB3059" i="1"/>
  <c r="AB3061" i="1"/>
  <c r="AB3070" i="1"/>
  <c r="AB3075" i="1"/>
  <c r="AB3077" i="1"/>
  <c r="AB3086" i="1"/>
  <c r="AB3091" i="1"/>
  <c r="AB3093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6" i="1"/>
  <c r="AB3188" i="1"/>
  <c r="AB3212" i="1"/>
  <c r="AB3240" i="1"/>
  <c r="AB3256" i="1"/>
  <c r="Z2475" i="1"/>
  <c r="AB2475" i="1" s="1"/>
  <c r="M2478" i="1"/>
  <c r="AB2478" i="1" s="1"/>
  <c r="S2480" i="1"/>
  <c r="AB2480" i="1" s="1"/>
  <c r="P2485" i="1"/>
  <c r="AB2485" i="1" s="1"/>
  <c r="V2487" i="1"/>
  <c r="Z2491" i="1"/>
  <c r="AB2491" i="1" s="1"/>
  <c r="AB2493" i="1"/>
  <c r="M2494" i="1"/>
  <c r="AB2494" i="1" s="1"/>
  <c r="S2496" i="1"/>
  <c r="AB2496" i="1" s="1"/>
  <c r="P2501" i="1"/>
  <c r="V2503" i="1"/>
  <c r="AB2503" i="1" s="1"/>
  <c r="P2509" i="1"/>
  <c r="AB2509" i="1" s="1"/>
  <c r="V2511" i="1"/>
  <c r="AB2511" i="1" s="1"/>
  <c r="P2517" i="1"/>
  <c r="AB2517" i="1" s="1"/>
  <c r="V2519" i="1"/>
  <c r="AB2519" i="1" s="1"/>
  <c r="P2525" i="1"/>
  <c r="V2527" i="1"/>
  <c r="P2533" i="1"/>
  <c r="V2535" i="1"/>
  <c r="AB2535" i="1" s="1"/>
  <c r="P2541" i="1"/>
  <c r="AB2541" i="1" s="1"/>
  <c r="V2543" i="1"/>
  <c r="P2549" i="1"/>
  <c r="AB2549" i="1" s="1"/>
  <c r="V2551" i="1"/>
  <c r="AB2551" i="1" s="1"/>
  <c r="P2557" i="1"/>
  <c r="V2559" i="1"/>
  <c r="AB2559" i="1" s="1"/>
  <c r="P2565" i="1"/>
  <c r="V2567" i="1"/>
  <c r="AB2567" i="1" s="1"/>
  <c r="P2573" i="1"/>
  <c r="AB2573" i="1" s="1"/>
  <c r="V2575" i="1"/>
  <c r="AB2575" i="1" s="1"/>
  <c r="AB2594" i="1"/>
  <c r="AB3190" i="1"/>
  <c r="AB3207" i="1"/>
  <c r="AB2497" i="1"/>
  <c r="AB2505" i="1"/>
  <c r="AB2513" i="1"/>
  <c r="AB2529" i="1"/>
  <c r="AB2537" i="1"/>
  <c r="AB2545" i="1"/>
  <c r="AB2561" i="1"/>
  <c r="AB2569" i="1"/>
  <c r="AB2577" i="1"/>
  <c r="AB2584" i="1"/>
  <c r="AB2592" i="1"/>
  <c r="AB2593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78" i="1"/>
  <c r="AB3083" i="1"/>
  <c r="AB3085" i="1"/>
  <c r="AB3092" i="1"/>
  <c r="AB3094" i="1"/>
  <c r="AB3099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Z3179" i="1"/>
  <c r="AB3179" i="1" s="1"/>
  <c r="AB3181" i="1"/>
  <c r="M3182" i="1"/>
  <c r="S3184" i="1"/>
  <c r="AB3184" i="1" s="1"/>
  <c r="P3189" i="1"/>
  <c r="AB3189" i="1" s="1"/>
  <c r="V3191" i="1"/>
  <c r="AB3191" i="1" s="1"/>
  <c r="Z3195" i="1"/>
  <c r="AB3197" i="1"/>
  <c r="M3198" i="1"/>
  <c r="AB3198" i="1" s="1"/>
  <c r="S3200" i="1"/>
  <c r="AB3200" i="1" s="1"/>
  <c r="P3205" i="1"/>
  <c r="V3207" i="1"/>
  <c r="Z3211" i="1"/>
  <c r="AB3211" i="1" s="1"/>
  <c r="AB3213" i="1"/>
  <c r="S3213" i="1"/>
  <c r="P3218" i="1"/>
  <c r="AB3218" i="1" s="1"/>
  <c r="Z3220" i="1"/>
  <c r="M3223" i="1"/>
  <c r="AB3223" i="1" s="1"/>
  <c r="V3224" i="1"/>
  <c r="AB3224" i="1" s="1"/>
  <c r="AB3229" i="1"/>
  <c r="S3229" i="1"/>
  <c r="P3234" i="1"/>
  <c r="Z3236" i="1"/>
  <c r="AB3236" i="1" s="1"/>
  <c r="M3239" i="1"/>
  <c r="AB3239" i="1" s="1"/>
  <c r="V3240" i="1"/>
  <c r="S3245" i="1"/>
  <c r="AB3245" i="1" s="1"/>
  <c r="AB3246" i="1"/>
  <c r="P3250" i="1"/>
  <c r="Z3252" i="1"/>
  <c r="M3255" i="1"/>
  <c r="AB3255" i="1" s="1"/>
  <c r="V3256" i="1"/>
  <c r="AB3261" i="1"/>
  <c r="AB3263" i="1"/>
  <c r="AB3270" i="1"/>
  <c r="AB3396" i="1"/>
  <c r="AB3398" i="1"/>
  <c r="AB3405" i="1"/>
  <c r="AB3407" i="1"/>
  <c r="AB3412" i="1"/>
  <c r="AB3414" i="1"/>
  <c r="AB3421" i="1"/>
  <c r="AB3423" i="1"/>
  <c r="AB3428" i="1"/>
  <c r="AB3430" i="1"/>
  <c r="AB3437" i="1"/>
  <c r="AB3439" i="1"/>
  <c r="AB3444" i="1"/>
  <c r="AB3446" i="1"/>
  <c r="AB3453" i="1"/>
  <c r="AB3455" i="1"/>
  <c r="AB3460" i="1"/>
  <c r="AB3462" i="1"/>
  <c r="AB3469" i="1"/>
  <c r="AB3471" i="1"/>
  <c r="AB3476" i="1"/>
  <c r="AB3478" i="1"/>
  <c r="AB3485" i="1"/>
  <c r="AB3500" i="1"/>
  <c r="AB3516" i="1"/>
  <c r="V3179" i="1"/>
  <c r="Z3183" i="1"/>
  <c r="AB3183" i="1" s="1"/>
  <c r="AB3185" i="1"/>
  <c r="M3186" i="1"/>
  <c r="S3188" i="1"/>
  <c r="P3193" i="1"/>
  <c r="AB3193" i="1" s="1"/>
  <c r="V3195" i="1"/>
  <c r="AB3195" i="1" s="1"/>
  <c r="Z3199" i="1"/>
  <c r="AB3201" i="1"/>
  <c r="M3202" i="1"/>
  <c r="AB3202" i="1" s="1"/>
  <c r="S3204" i="1"/>
  <c r="AB3204" i="1" s="1"/>
  <c r="P3209" i="1"/>
  <c r="V3211" i="1"/>
  <c r="P3214" i="1"/>
  <c r="AB3214" i="1" s="1"/>
  <c r="Z3216" i="1"/>
  <c r="AB3216" i="1" s="1"/>
  <c r="M3219" i="1"/>
  <c r="AB3219" i="1" s="1"/>
  <c r="V3220" i="1"/>
  <c r="AB3220" i="1" s="1"/>
  <c r="AB3225" i="1"/>
  <c r="S3225" i="1"/>
  <c r="AB3226" i="1"/>
  <c r="P3230" i="1"/>
  <c r="AB3230" i="1" s="1"/>
  <c r="Z3232" i="1"/>
  <c r="AB3232" i="1" s="1"/>
  <c r="M3235" i="1"/>
  <c r="AB3235" i="1" s="1"/>
  <c r="V3236" i="1"/>
  <c r="S3241" i="1"/>
  <c r="AB3241" i="1" s="1"/>
  <c r="AB3242" i="1"/>
  <c r="P3246" i="1"/>
  <c r="Z3248" i="1"/>
  <c r="AB3248" i="1" s="1"/>
  <c r="M3251" i="1"/>
  <c r="AB3251" i="1" s="1"/>
  <c r="V3252" i="1"/>
  <c r="AB3252" i="1" s="1"/>
  <c r="S3257" i="1"/>
  <c r="AB3257" i="1" s="1"/>
  <c r="AB3258" i="1"/>
  <c r="AB3265" i="1"/>
  <c r="AB3267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2" i="1"/>
  <c r="AB3401" i="1"/>
  <c r="AB3403" i="1"/>
  <c r="AB3408" i="1"/>
  <c r="AB3417" i="1"/>
  <c r="AB3419" i="1"/>
  <c r="AB3424" i="1"/>
  <c r="AB3433" i="1"/>
  <c r="AB3435" i="1"/>
  <c r="AB3440" i="1"/>
  <c r="AB3449" i="1"/>
  <c r="AB3451" i="1"/>
  <c r="AB3456" i="1"/>
  <c r="AB3465" i="1"/>
  <c r="AB3467" i="1"/>
  <c r="AB3472" i="1"/>
  <c r="AB3481" i="1"/>
  <c r="AB3483" i="1"/>
  <c r="AB3488" i="1"/>
  <c r="AB3498" i="1"/>
  <c r="AB3504" i="1"/>
  <c r="AB3530" i="1"/>
  <c r="AB3536" i="1"/>
  <c r="AB3205" i="1"/>
  <c r="AB3222" i="1"/>
  <c r="AB3238" i="1"/>
  <c r="AB3254" i="1"/>
  <c r="AB3397" i="1"/>
  <c r="AB3399" i="1"/>
  <c r="AB3404" i="1"/>
  <c r="AB3406" i="1"/>
  <c r="AB3413" i="1"/>
  <c r="AB3415" i="1"/>
  <c r="AB3420" i="1"/>
  <c r="AB3422" i="1"/>
  <c r="AB3429" i="1"/>
  <c r="AB3431" i="1"/>
  <c r="AB3436" i="1"/>
  <c r="AB3438" i="1"/>
  <c r="AB3445" i="1"/>
  <c r="AB3447" i="1"/>
  <c r="AB3452" i="1"/>
  <c r="AB3454" i="1"/>
  <c r="AB3461" i="1"/>
  <c r="AB3463" i="1"/>
  <c r="AB3468" i="1"/>
  <c r="AB3470" i="1"/>
  <c r="AB3477" i="1"/>
  <c r="AB3479" i="1"/>
  <c r="AB3484" i="1"/>
  <c r="AB3486" i="1"/>
  <c r="AB3492" i="1"/>
  <c r="AB3508" i="1"/>
  <c r="AB3524" i="1"/>
  <c r="AB3209" i="1"/>
  <c r="AB3217" i="1"/>
  <c r="AB3233" i="1"/>
  <c r="AB3234" i="1"/>
  <c r="AB3249" i="1"/>
  <c r="AB3250" i="1"/>
  <c r="AB3266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512" i="1"/>
  <c r="P3489" i="1"/>
  <c r="M3490" i="1"/>
  <c r="AB3490" i="1" s="1"/>
  <c r="V3491" i="1"/>
  <c r="AB3491" i="1" s="1"/>
  <c r="S3492" i="1"/>
  <c r="AB3493" i="1"/>
  <c r="P3497" i="1"/>
  <c r="Z3497" i="1"/>
  <c r="AB3501" i="1"/>
  <c r="P3505" i="1"/>
  <c r="M3506" i="1"/>
  <c r="AB3506" i="1" s="1"/>
  <c r="S3508" i="1"/>
  <c r="AB3509" i="1"/>
  <c r="P3513" i="1"/>
  <c r="AB3513" i="1" s="1"/>
  <c r="Z3513" i="1"/>
  <c r="M3514" i="1"/>
  <c r="AB3514" i="1" s="1"/>
  <c r="AB3517" i="1"/>
  <c r="P3521" i="1"/>
  <c r="M3522" i="1"/>
  <c r="AB3522" i="1" s="1"/>
  <c r="V3523" i="1"/>
  <c r="S3524" i="1"/>
  <c r="AB3525" i="1"/>
  <c r="P3529" i="1"/>
  <c r="M3530" i="1"/>
  <c r="V3531" i="1"/>
  <c r="S3532" i="1"/>
  <c r="AB3532" i="1" s="1"/>
  <c r="AB3533" i="1"/>
  <c r="P3537" i="1"/>
  <c r="M3538" i="1"/>
  <c r="AB3538" i="1" s="1"/>
  <c r="V3539" i="1"/>
  <c r="S3540" i="1"/>
  <c r="AB3540" i="1" s="1"/>
  <c r="AB3541" i="1"/>
  <c r="AB3545" i="1"/>
  <c r="AB3547" i="1"/>
  <c r="AB3549" i="1"/>
  <c r="AB3551" i="1"/>
  <c r="AB3553" i="1"/>
  <c r="AB3555" i="1"/>
  <c r="AB3557" i="1"/>
  <c r="AB3559" i="1"/>
  <c r="AB3561" i="1"/>
  <c r="AB3563" i="1"/>
  <c r="AB3570" i="1"/>
  <c r="AB3572" i="1"/>
  <c r="AB3577" i="1"/>
  <c r="AB3579" i="1"/>
  <c r="AB3586" i="1"/>
  <c r="AB3588" i="1"/>
  <c r="AB3593" i="1"/>
  <c r="AB3595" i="1"/>
  <c r="AB3602" i="1"/>
  <c r="AB3604" i="1"/>
  <c r="AB3609" i="1"/>
  <c r="AB3611" i="1"/>
  <c r="AB3618" i="1"/>
  <c r="AB3620" i="1"/>
  <c r="AB3625" i="1"/>
  <c r="AB3627" i="1"/>
  <c r="AB3634" i="1"/>
  <c r="AB3636" i="1"/>
  <c r="AB3641" i="1"/>
  <c r="AB3643" i="1"/>
  <c r="AB3650" i="1"/>
  <c r="AB3652" i="1"/>
  <c r="AB3657" i="1"/>
  <c r="AB3659" i="1"/>
  <c r="AB3666" i="1"/>
  <c r="AB3668" i="1"/>
  <c r="AB3673" i="1"/>
  <c r="AB3675" i="1"/>
  <c r="AB3682" i="1"/>
  <c r="AB3684" i="1"/>
  <c r="AB3689" i="1"/>
  <c r="AB3691" i="1"/>
  <c r="AB3698" i="1"/>
  <c r="AB3700" i="1"/>
  <c r="AB3705" i="1"/>
  <c r="AB3707" i="1"/>
  <c r="AB3714" i="1"/>
  <c r="AB3716" i="1"/>
  <c r="AB3721" i="1"/>
  <c r="AB3723" i="1"/>
  <c r="AB3730" i="1"/>
  <c r="AB3732" i="1"/>
  <c r="AB3737" i="1"/>
  <c r="AB3739" i="1"/>
  <c r="AB3808" i="1"/>
  <c r="AB3810" i="1"/>
  <c r="AB3817" i="1"/>
  <c r="AB3819" i="1"/>
  <c r="AB3824" i="1"/>
  <c r="AB3826" i="1"/>
  <c r="AB3838" i="1"/>
  <c r="AB3844" i="1"/>
  <c r="P3487" i="1"/>
  <c r="Z3487" i="1"/>
  <c r="M3488" i="1"/>
  <c r="P3495" i="1"/>
  <c r="AB3495" i="1" s="1"/>
  <c r="Z3495" i="1"/>
  <c r="M3496" i="1"/>
  <c r="AB3496" i="1" s="1"/>
  <c r="S3498" i="1"/>
  <c r="AB3499" i="1"/>
  <c r="P3503" i="1"/>
  <c r="AB3503" i="1" s="1"/>
  <c r="M3504" i="1"/>
  <c r="AB3507" i="1"/>
  <c r="P3511" i="1"/>
  <c r="AB3511" i="1" s="1"/>
  <c r="Z3511" i="1"/>
  <c r="M3512" i="1"/>
  <c r="V3513" i="1"/>
  <c r="S3514" i="1"/>
  <c r="AB3515" i="1"/>
  <c r="P3519" i="1"/>
  <c r="M3520" i="1"/>
  <c r="AB3520" i="1" s="1"/>
  <c r="AB3523" i="1"/>
  <c r="Z3527" i="1"/>
  <c r="AB3531" i="1"/>
  <c r="Z3535" i="1"/>
  <c r="AB3535" i="1" s="1"/>
  <c r="AB3539" i="1"/>
  <c r="Z3543" i="1"/>
  <c r="AB3543" i="1" s="1"/>
  <c r="AB3566" i="1"/>
  <c r="AB3568" i="1"/>
  <c r="AB3575" i="1"/>
  <c r="AB3582" i="1"/>
  <c r="AB3584" i="1"/>
  <c r="AB3591" i="1"/>
  <c r="AB3598" i="1"/>
  <c r="AB3600" i="1"/>
  <c r="AB3607" i="1"/>
  <c r="AB3614" i="1"/>
  <c r="AB3616" i="1"/>
  <c r="AB3623" i="1"/>
  <c r="AB3630" i="1"/>
  <c r="AB3632" i="1"/>
  <c r="AB3639" i="1"/>
  <c r="AB3646" i="1"/>
  <c r="AB3648" i="1"/>
  <c r="AB3655" i="1"/>
  <c r="AB3662" i="1"/>
  <c r="AB3664" i="1"/>
  <c r="AB3671" i="1"/>
  <c r="AB3678" i="1"/>
  <c r="AB3680" i="1"/>
  <c r="AB3687" i="1"/>
  <c r="AB3694" i="1"/>
  <c r="AB3696" i="1"/>
  <c r="AB3703" i="1"/>
  <c r="AB3710" i="1"/>
  <c r="AB3712" i="1"/>
  <c r="AB3719" i="1"/>
  <c r="AB3726" i="1"/>
  <c r="AB3728" i="1"/>
  <c r="AB3735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13" i="1"/>
  <c r="AB3815" i="1"/>
  <c r="AB3820" i="1"/>
  <c r="AB3822" i="1"/>
  <c r="AB3858" i="1"/>
  <c r="AB3860" i="1"/>
  <c r="AB3489" i="1"/>
  <c r="AB3497" i="1"/>
  <c r="AB3505" i="1"/>
  <c r="AB3521" i="1"/>
  <c r="AB3529" i="1"/>
  <c r="AB3537" i="1"/>
  <c r="AB3809" i="1"/>
  <c r="AB3811" i="1"/>
  <c r="AB3816" i="1"/>
  <c r="AB3818" i="1"/>
  <c r="AB3825" i="1"/>
  <c r="AB3846" i="1"/>
  <c r="AB3852" i="1"/>
  <c r="AB3487" i="1"/>
  <c r="AB3519" i="1"/>
  <c r="AB3527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38" i="1"/>
  <c r="AB3640" i="1"/>
  <c r="AB3645" i="1"/>
  <c r="AB3647" i="1"/>
  <c r="AB3654" i="1"/>
  <c r="AB3656" i="1"/>
  <c r="AB3661" i="1"/>
  <c r="AB3663" i="1"/>
  <c r="AB3670" i="1"/>
  <c r="AB3672" i="1"/>
  <c r="AB3677" i="1"/>
  <c r="AB3679" i="1"/>
  <c r="AB3686" i="1"/>
  <c r="AB3688" i="1"/>
  <c r="AB3693" i="1"/>
  <c r="AB3695" i="1"/>
  <c r="AB3702" i="1"/>
  <c r="AB3704" i="1"/>
  <c r="AB3709" i="1"/>
  <c r="AB3711" i="1"/>
  <c r="AB3718" i="1"/>
  <c r="AB3720" i="1"/>
  <c r="AB3725" i="1"/>
  <c r="AB3727" i="1"/>
  <c r="AB3734" i="1"/>
  <c r="AB3736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40" i="1"/>
  <c r="V3829" i="1"/>
  <c r="AB3829" i="1" s="1"/>
  <c r="S3830" i="1"/>
  <c r="AB3830" i="1" s="1"/>
  <c r="AB3831" i="1"/>
  <c r="P3835" i="1"/>
  <c r="M3836" i="1"/>
  <c r="AB3836" i="1" s="1"/>
  <c r="V3837" i="1"/>
  <c r="AB3837" i="1" s="1"/>
  <c r="S3838" i="1"/>
  <c r="AB3839" i="1"/>
  <c r="P3843" i="1"/>
  <c r="AB3843" i="1" s="1"/>
  <c r="M3844" i="1"/>
  <c r="V3845" i="1"/>
  <c r="S3846" i="1"/>
  <c r="AB3847" i="1"/>
  <c r="P3851" i="1"/>
  <c r="M3852" i="1"/>
  <c r="V3853" i="1"/>
  <c r="S3854" i="1"/>
  <c r="AB3854" i="1" s="1"/>
  <c r="AB3855" i="1"/>
  <c r="P3859" i="1"/>
  <c r="M3860" i="1"/>
  <c r="V3861" i="1"/>
  <c r="AB3861" i="1" s="1"/>
  <c r="S3862" i="1"/>
  <c r="AB3862" i="1" s="1"/>
  <c r="P3867" i="1"/>
  <c r="M3868" i="1"/>
  <c r="AB3868" i="1" s="1"/>
  <c r="V3869" i="1"/>
  <c r="AB3869" i="1" s="1"/>
  <c r="AB3872" i="1"/>
  <c r="AB3876" i="1"/>
  <c r="AB3880" i="1"/>
  <c r="AB3884" i="1"/>
  <c r="AB3891" i="1"/>
  <c r="AB3893" i="1"/>
  <c r="AB3900" i="1"/>
  <c r="AB3907" i="1"/>
  <c r="AB3909" i="1"/>
  <c r="AB3916" i="1"/>
  <c r="AB3923" i="1"/>
  <c r="AB3925" i="1"/>
  <c r="AB3932" i="1"/>
  <c r="AB3939" i="1"/>
  <c r="AB3941" i="1"/>
  <c r="AB3948" i="1"/>
  <c r="AB3955" i="1"/>
  <c r="AB3957" i="1"/>
  <c r="AB3964" i="1"/>
  <c r="AB3971" i="1"/>
  <c r="AB3973" i="1"/>
  <c r="AB3980" i="1"/>
  <c r="AB3987" i="1"/>
  <c r="AB3989" i="1"/>
  <c r="AB3996" i="1"/>
  <c r="AB4005" i="1"/>
  <c r="AB3845" i="1"/>
  <c r="AB3853" i="1"/>
  <c r="AB3887" i="1"/>
  <c r="AB3889" i="1"/>
  <c r="AB3898" i="1"/>
  <c r="AB3903" i="1"/>
  <c r="AB3905" i="1"/>
  <c r="AB3914" i="1"/>
  <c r="AB3919" i="1"/>
  <c r="AB3921" i="1"/>
  <c r="AB3930" i="1"/>
  <c r="AB3935" i="1"/>
  <c r="AB3937" i="1"/>
  <c r="AB3946" i="1"/>
  <c r="AB3951" i="1"/>
  <c r="AB3953" i="1"/>
  <c r="AB3962" i="1"/>
  <c r="AB3967" i="1"/>
  <c r="AB3969" i="1"/>
  <c r="AB3978" i="1"/>
  <c r="AB3983" i="1"/>
  <c r="AB3985" i="1"/>
  <c r="AB3994" i="1"/>
  <c r="AB4000" i="1"/>
  <c r="AB4022" i="1"/>
  <c r="AB3827" i="1"/>
  <c r="AB3835" i="1"/>
  <c r="S3850" i="1"/>
  <c r="AB3850" i="1" s="1"/>
  <c r="AB3851" i="1"/>
  <c r="V3857" i="1"/>
  <c r="S3858" i="1"/>
  <c r="AB3859" i="1"/>
  <c r="P3863" i="1"/>
  <c r="AB3863" i="1" s="1"/>
  <c r="V3865" i="1"/>
  <c r="S3866" i="1"/>
  <c r="AB3866" i="1" s="1"/>
  <c r="AB3867" i="1"/>
  <c r="AB3871" i="1"/>
  <c r="AB3873" i="1"/>
  <c r="AB3875" i="1"/>
  <c r="AB3877" i="1"/>
  <c r="AB3879" i="1"/>
  <c r="AB3881" i="1"/>
  <c r="AB3883" i="1"/>
  <c r="AB3885" i="1"/>
  <c r="AB3892" i="1"/>
  <c r="AB3894" i="1"/>
  <c r="AB3899" i="1"/>
  <c r="AB3901" i="1"/>
  <c r="AB3908" i="1"/>
  <c r="AB3910" i="1"/>
  <c r="AB3915" i="1"/>
  <c r="AB3917" i="1"/>
  <c r="AB3924" i="1"/>
  <c r="AB3926" i="1"/>
  <c r="AB3931" i="1"/>
  <c r="AB3933" i="1"/>
  <c r="AB3940" i="1"/>
  <c r="AB3942" i="1"/>
  <c r="AB3947" i="1"/>
  <c r="AB3949" i="1"/>
  <c r="AB3956" i="1"/>
  <c r="AB3958" i="1"/>
  <c r="AB3963" i="1"/>
  <c r="AB3965" i="1"/>
  <c r="AB3972" i="1"/>
  <c r="AB3974" i="1"/>
  <c r="AB3979" i="1"/>
  <c r="AB3981" i="1"/>
  <c r="AB3988" i="1"/>
  <c r="AB3990" i="1"/>
  <c r="AB3995" i="1"/>
  <c r="AB3997" i="1"/>
  <c r="AB4001" i="1"/>
  <c r="AB4006" i="1"/>
  <c r="M3828" i="1"/>
  <c r="AB3828" i="1" s="1"/>
  <c r="Z3829" i="1"/>
  <c r="AB3833" i="1"/>
  <c r="Z3837" i="1"/>
  <c r="AB3841" i="1"/>
  <c r="AB3849" i="1"/>
  <c r="AB3857" i="1"/>
  <c r="AB3865" i="1"/>
  <c r="S3998" i="1"/>
  <c r="AB3998" i="1" s="1"/>
  <c r="P4003" i="1"/>
  <c r="M4005" i="1"/>
  <c r="V4006" i="1"/>
  <c r="AB4011" i="1"/>
  <c r="S4011" i="1"/>
  <c r="AB4012" i="1"/>
  <c r="P4016" i="1"/>
  <c r="Z4018" i="1"/>
  <c r="AB4018" i="1" s="1"/>
  <c r="M4021" i="1"/>
  <c r="AB4021" i="1" s="1"/>
  <c r="V4022" i="1"/>
  <c r="P4028" i="1"/>
  <c r="AB4032" i="1"/>
  <c r="AB4036" i="1"/>
  <c r="AB4043" i="1"/>
  <c r="AB4045" i="1"/>
  <c r="AB4050" i="1"/>
  <c r="AB4052" i="1"/>
  <c r="AB4059" i="1"/>
  <c r="AB4063" i="1"/>
  <c r="AB4075" i="1"/>
  <c r="AB3999" i="1"/>
  <c r="AB4024" i="1"/>
  <c r="AB4067" i="1"/>
  <c r="AB4080" i="1"/>
  <c r="AB4112" i="1"/>
  <c r="V3997" i="1"/>
  <c r="Z4001" i="1"/>
  <c r="AB4003" i="1"/>
  <c r="S4003" i="1"/>
  <c r="AB4004" i="1"/>
  <c r="P4008" i="1"/>
  <c r="AB4008" i="1" s="1"/>
  <c r="M4013" i="1"/>
  <c r="AB4013" i="1" s="1"/>
  <c r="V4014" i="1"/>
  <c r="AB4014" i="1" s="1"/>
  <c r="S4019" i="1"/>
  <c r="AB4019" i="1" s="1"/>
  <c r="AB4020" i="1"/>
  <c r="AB4029" i="1"/>
  <c r="AB4031" i="1"/>
  <c r="AB4033" i="1"/>
  <c r="AB4035" i="1"/>
  <c r="AB4037" i="1"/>
  <c r="AB4042" i="1"/>
  <c r="AB4044" i="1"/>
  <c r="AB4051" i="1"/>
  <c r="AB4053" i="1"/>
  <c r="AB4058" i="1"/>
  <c r="AB4062" i="1"/>
  <c r="AB4074" i="1"/>
  <c r="AB4115" i="1"/>
  <c r="AB4015" i="1"/>
  <c r="AB4016" i="1"/>
  <c r="AB4027" i="1"/>
  <c r="AB4028" i="1"/>
  <c r="AB4038" i="1"/>
  <c r="AB4047" i="1"/>
  <c r="AB4049" i="1"/>
  <c r="AB4054" i="1"/>
  <c r="AB4064" i="1"/>
  <c r="AB4071" i="1"/>
  <c r="P4061" i="1"/>
  <c r="AB4061" i="1" s="1"/>
  <c r="V4063" i="1"/>
  <c r="Z4067" i="1"/>
  <c r="AB4069" i="1"/>
  <c r="M4070" i="1"/>
  <c r="AB4070" i="1" s="1"/>
  <c r="S4072" i="1"/>
  <c r="AB4072" i="1" s="1"/>
  <c r="S4077" i="1"/>
  <c r="AB4077" i="1" s="1"/>
  <c r="AB4078" i="1"/>
  <c r="P4082" i="1"/>
  <c r="Z4084" i="1"/>
  <c r="M4087" i="1"/>
  <c r="AB4087" i="1" s="1"/>
  <c r="V4088" i="1"/>
  <c r="AB4088" i="1" s="1"/>
  <c r="AB4093" i="1"/>
  <c r="S4093" i="1"/>
  <c r="P4098" i="1"/>
  <c r="AB4098" i="1" s="1"/>
  <c r="Z4100" i="1"/>
  <c r="M4103" i="1"/>
  <c r="AB4103" i="1" s="1"/>
  <c r="V4104" i="1"/>
  <c r="AB4104" i="1" s="1"/>
  <c r="AB4109" i="1"/>
  <c r="S4109" i="1"/>
  <c r="P4114" i="1"/>
  <c r="Z4116" i="1"/>
  <c r="AB4116" i="1" s="1"/>
  <c r="AB4119" i="1"/>
  <c r="AB4137" i="1"/>
  <c r="AB4139" i="1"/>
  <c r="AB4151" i="1"/>
  <c r="AB4167" i="1"/>
  <c r="S4060" i="1"/>
  <c r="AB4060" i="1" s="1"/>
  <c r="P4065" i="1"/>
  <c r="AB4065" i="1" s="1"/>
  <c r="V4067" i="1"/>
  <c r="Z4071" i="1"/>
  <c r="AB4073" i="1"/>
  <c r="M4074" i="1"/>
  <c r="P4078" i="1"/>
  <c r="Z4080" i="1"/>
  <c r="M4083" i="1"/>
  <c r="AB4083" i="1" s="1"/>
  <c r="V4084" i="1"/>
  <c r="AB4084" i="1" s="1"/>
  <c r="S4089" i="1"/>
  <c r="AB4089" i="1" s="1"/>
  <c r="AB4090" i="1"/>
  <c r="P4094" i="1"/>
  <c r="AB4094" i="1" s="1"/>
  <c r="Z4096" i="1"/>
  <c r="AB4096" i="1" s="1"/>
  <c r="M4099" i="1"/>
  <c r="AB4099" i="1" s="1"/>
  <c r="V4100" i="1"/>
  <c r="AB4100" i="1" s="1"/>
  <c r="AB4105" i="1"/>
  <c r="S4105" i="1"/>
  <c r="AB4106" i="1"/>
  <c r="P4110" i="1"/>
  <c r="AB4110" i="1" s="1"/>
  <c r="Z4112" i="1"/>
  <c r="M4115" i="1"/>
  <c r="V4116" i="1"/>
  <c r="AB4121" i="1"/>
  <c r="AB4123" i="1"/>
  <c r="AB4131" i="1"/>
  <c r="AB4148" i="1"/>
  <c r="AB4149" i="1"/>
  <c r="AB4155" i="1"/>
  <c r="AB4165" i="1"/>
  <c r="AB4171" i="1"/>
  <c r="AB4253" i="1"/>
  <c r="AB4269" i="1"/>
  <c r="AB4086" i="1"/>
  <c r="AB4102" i="1"/>
  <c r="AB4140" i="1"/>
  <c r="AB4141" i="1"/>
  <c r="AB4265" i="1"/>
  <c r="AB4081" i="1"/>
  <c r="AB4082" i="1"/>
  <c r="AB4097" i="1"/>
  <c r="AB4113" i="1"/>
  <c r="AB4114" i="1"/>
  <c r="AB4122" i="1"/>
  <c r="AB4126" i="1"/>
  <c r="AB4132" i="1"/>
  <c r="AB4133" i="1"/>
  <c r="AB4173" i="1"/>
  <c r="AB4261" i="1"/>
  <c r="AB4138" i="1"/>
  <c r="AB4154" i="1"/>
  <c r="AB4170" i="1"/>
  <c r="AB4184" i="1"/>
  <c r="AB4186" i="1"/>
  <c r="AB4188" i="1"/>
  <c r="AB4192" i="1"/>
  <c r="AB4194" i="1"/>
  <c r="AB4196" i="1"/>
  <c r="AB4200" i="1"/>
  <c r="AB4202" i="1"/>
  <c r="AB4204" i="1"/>
  <c r="AB4208" i="1"/>
  <c r="AB4210" i="1"/>
  <c r="AB4212" i="1"/>
  <c r="AB4216" i="1"/>
  <c r="AB4218" i="1"/>
  <c r="AB4220" i="1"/>
  <c r="AB4224" i="1"/>
  <c r="AB4226" i="1"/>
  <c r="AB4228" i="1"/>
  <c r="AB4232" i="1"/>
  <c r="AB4234" i="1"/>
  <c r="AB4240" i="1"/>
  <c r="AB4248" i="1"/>
  <c r="AB4256" i="1"/>
  <c r="AB4264" i="1"/>
  <c r="AB4285" i="1"/>
  <c r="AB4289" i="1"/>
  <c r="AB4317" i="1"/>
  <c r="AB4321" i="1"/>
  <c r="AB4136" i="1"/>
  <c r="AB4144" i="1"/>
  <c r="AB4152" i="1"/>
  <c r="AB4160" i="1"/>
  <c r="AB4168" i="1"/>
  <c r="AB4176" i="1"/>
  <c r="Z4234" i="1"/>
  <c r="P4236" i="1"/>
  <c r="AB4236" i="1" s="1"/>
  <c r="Z4238" i="1"/>
  <c r="S4239" i="1"/>
  <c r="AB4239" i="1" s="1"/>
  <c r="P4240" i="1"/>
  <c r="M4241" i="1"/>
  <c r="AB4241" i="1" s="1"/>
  <c r="Z4242" i="1"/>
  <c r="AB4242" i="1" s="1"/>
  <c r="S4243" i="1"/>
  <c r="P4244" i="1"/>
  <c r="AB4244" i="1" s="1"/>
  <c r="M4245" i="1"/>
  <c r="AB4245" i="1" s="1"/>
  <c r="Z4246" i="1"/>
  <c r="S4247" i="1"/>
  <c r="AB4247" i="1" s="1"/>
  <c r="P4248" i="1"/>
  <c r="M4249" i="1"/>
  <c r="AB4249" i="1" s="1"/>
  <c r="Z4250" i="1"/>
  <c r="AB4250" i="1" s="1"/>
  <c r="S4251" i="1"/>
  <c r="P4252" i="1"/>
  <c r="AB4252" i="1" s="1"/>
  <c r="M4253" i="1"/>
  <c r="Z4254" i="1"/>
  <c r="S4255" i="1"/>
  <c r="AB4255" i="1" s="1"/>
  <c r="P4256" i="1"/>
  <c r="M4257" i="1"/>
  <c r="AB4257" i="1" s="1"/>
  <c r="Z4258" i="1"/>
  <c r="AB4258" i="1" s="1"/>
  <c r="S4259" i="1"/>
  <c r="P4260" i="1"/>
  <c r="AB4260" i="1" s="1"/>
  <c r="M4261" i="1"/>
  <c r="Z4262" i="1"/>
  <c r="S4263" i="1"/>
  <c r="AB4263" i="1" s="1"/>
  <c r="P4264" i="1"/>
  <c r="M4265" i="1"/>
  <c r="Z4266" i="1"/>
  <c r="AB4266" i="1" s="1"/>
  <c r="S4267" i="1"/>
  <c r="P4268" i="1"/>
  <c r="AB4268" i="1" s="1"/>
  <c r="M4269" i="1"/>
  <c r="Z4270" i="1"/>
  <c r="S4271" i="1"/>
  <c r="AB4271" i="1" s="1"/>
  <c r="P4272" i="1"/>
  <c r="AB4325" i="1"/>
  <c r="AB4332" i="1"/>
  <c r="S4127" i="1"/>
  <c r="AB4127" i="1" s="1"/>
  <c r="AB4134" i="1"/>
  <c r="Z4138" i="1"/>
  <c r="AB4142" i="1"/>
  <c r="Z4146" i="1"/>
  <c r="AB4146" i="1" s="1"/>
  <c r="AB4150" i="1"/>
  <c r="Z4154" i="1"/>
  <c r="AB4158" i="1"/>
  <c r="Z4162" i="1"/>
  <c r="AB4162" i="1" s="1"/>
  <c r="AB4166" i="1"/>
  <c r="Z4170" i="1"/>
  <c r="AB4174" i="1"/>
  <c r="Z4178" i="1"/>
  <c r="AB4178" i="1" s="1"/>
  <c r="V4182" i="1"/>
  <c r="AB4182" i="1" s="1"/>
  <c r="AB4183" i="1"/>
  <c r="V4186" i="1"/>
  <c r="AB4187" i="1"/>
  <c r="V4190" i="1"/>
  <c r="AB4190" i="1" s="1"/>
  <c r="AB4191" i="1"/>
  <c r="V4194" i="1"/>
  <c r="AB4195" i="1"/>
  <c r="V4198" i="1"/>
  <c r="AB4198" i="1" s="1"/>
  <c r="AB4199" i="1"/>
  <c r="V4202" i="1"/>
  <c r="AB4203" i="1"/>
  <c r="V4206" i="1"/>
  <c r="AB4206" i="1" s="1"/>
  <c r="AB4207" i="1"/>
  <c r="V4210" i="1"/>
  <c r="AB4211" i="1"/>
  <c r="V4214" i="1"/>
  <c r="AB4214" i="1" s="1"/>
  <c r="AB4215" i="1"/>
  <c r="V4218" i="1"/>
  <c r="AB4219" i="1"/>
  <c r="V4222" i="1"/>
  <c r="AB4222" i="1" s="1"/>
  <c r="AB4223" i="1"/>
  <c r="V4226" i="1"/>
  <c r="AB4227" i="1"/>
  <c r="V4230" i="1"/>
  <c r="AB4230" i="1" s="1"/>
  <c r="AB4231" i="1"/>
  <c r="V4234" i="1"/>
  <c r="AB4235" i="1"/>
  <c r="V4238" i="1"/>
  <c r="AB4238" i="1" s="1"/>
  <c r="V4242" i="1"/>
  <c r="AB4243" i="1"/>
  <c r="V4246" i="1"/>
  <c r="AB4246" i="1" s="1"/>
  <c r="V4250" i="1"/>
  <c r="AB4251" i="1"/>
  <c r="V4254" i="1"/>
  <c r="AB4254" i="1" s="1"/>
  <c r="V4258" i="1"/>
  <c r="AB4259" i="1"/>
  <c r="V4262" i="1"/>
  <c r="AB4262" i="1" s="1"/>
  <c r="V4266" i="1"/>
  <c r="AB4267" i="1"/>
  <c r="V4270" i="1"/>
  <c r="AB4270" i="1" s="1"/>
  <c r="M4274" i="1"/>
  <c r="AB4286" i="1"/>
  <c r="AB4290" i="1"/>
  <c r="AB4302" i="1"/>
  <c r="AB4318" i="1"/>
  <c r="AB4322" i="1"/>
  <c r="AB4405" i="1"/>
  <c r="AB4156" i="1"/>
  <c r="AB4164" i="1"/>
  <c r="AB4172" i="1"/>
  <c r="AB4180" i="1"/>
  <c r="AB4274" i="1"/>
  <c r="AB4277" i="1"/>
  <c r="AB4421" i="1"/>
  <c r="AB4428" i="1"/>
  <c r="AB4339" i="1"/>
  <c r="AB4345" i="1"/>
  <c r="AB4361" i="1"/>
  <c r="AB4384" i="1"/>
  <c r="AB4403" i="1"/>
  <c r="AB4409" i="1"/>
  <c r="AB4425" i="1"/>
  <c r="AB4440" i="1"/>
  <c r="AB4470" i="1"/>
  <c r="AB4490" i="1"/>
  <c r="AB4272" i="1"/>
  <c r="M4277" i="1"/>
  <c r="S4279" i="1"/>
  <c r="AB4279" i="1" s="1"/>
  <c r="AB4280" i="1"/>
  <c r="Z4282" i="1"/>
  <c r="AB4282" i="1" s="1"/>
  <c r="M4285" i="1"/>
  <c r="S4287" i="1"/>
  <c r="AB4287" i="1" s="1"/>
  <c r="AB4288" i="1"/>
  <c r="Z4290" i="1"/>
  <c r="M4293" i="1"/>
  <c r="AB4293" i="1" s="1"/>
  <c r="AB4295" i="1"/>
  <c r="S4295" i="1"/>
  <c r="AB4296" i="1"/>
  <c r="Z4298" i="1"/>
  <c r="AB4298" i="1" s="1"/>
  <c r="M4301" i="1"/>
  <c r="AB4301" i="1" s="1"/>
  <c r="AB4303" i="1"/>
  <c r="S4303" i="1"/>
  <c r="AB4304" i="1"/>
  <c r="Z4306" i="1"/>
  <c r="AB4306" i="1" s="1"/>
  <c r="M4309" i="1"/>
  <c r="AB4309" i="1" s="1"/>
  <c r="S4311" i="1"/>
  <c r="AB4311" i="1" s="1"/>
  <c r="AB4312" i="1"/>
  <c r="Z4314" i="1"/>
  <c r="AB4314" i="1" s="1"/>
  <c r="M4317" i="1"/>
  <c r="S4319" i="1"/>
  <c r="AB4319" i="1" s="1"/>
  <c r="AB4320" i="1"/>
  <c r="Z4322" i="1"/>
  <c r="AB4324" i="1"/>
  <c r="AB4443" i="1"/>
  <c r="AB4450" i="1"/>
  <c r="AB4456" i="1"/>
  <c r="AB4463" i="1"/>
  <c r="AB4333" i="1"/>
  <c r="AB4337" i="1"/>
  <c r="AB4343" i="1"/>
  <c r="AB4349" i="1"/>
  <c r="AB4353" i="1"/>
  <c r="AB4356" i="1"/>
  <c r="AB4365" i="1"/>
  <c r="AB4369" i="1"/>
  <c r="AB4375" i="1"/>
  <c r="AB4381" i="1"/>
  <c r="AB4385" i="1"/>
  <c r="AB4388" i="1"/>
  <c r="AB4397" i="1"/>
  <c r="AB4401" i="1"/>
  <c r="AB4407" i="1"/>
  <c r="AB4413" i="1"/>
  <c r="AB4417" i="1"/>
  <c r="AB4420" i="1"/>
  <c r="AB4429" i="1"/>
  <c r="AB4458" i="1"/>
  <c r="AB4571" i="1"/>
  <c r="AB4603" i="1"/>
  <c r="AB4719" i="1"/>
  <c r="AB4738" i="1"/>
  <c r="Z4274" i="1"/>
  <c r="AB4276" i="1"/>
  <c r="Z4278" i="1"/>
  <c r="AB4278" i="1" s="1"/>
  <c r="M4281" i="1"/>
  <c r="AB4281" i="1" s="1"/>
  <c r="S4283" i="1"/>
  <c r="AB4283" i="1" s="1"/>
  <c r="AB4284" i="1"/>
  <c r="Z4286" i="1"/>
  <c r="M4289" i="1"/>
  <c r="S4291" i="1"/>
  <c r="AB4291" i="1" s="1"/>
  <c r="AB4292" i="1"/>
  <c r="Z4294" i="1"/>
  <c r="AB4294" i="1" s="1"/>
  <c r="M4297" i="1"/>
  <c r="AB4297" i="1" s="1"/>
  <c r="AB4299" i="1"/>
  <c r="S4299" i="1"/>
  <c r="AB4300" i="1"/>
  <c r="Z4302" i="1"/>
  <c r="M4305" i="1"/>
  <c r="AB4305" i="1" s="1"/>
  <c r="AB4307" i="1"/>
  <c r="S4307" i="1"/>
  <c r="AB4308" i="1"/>
  <c r="Z4310" i="1"/>
  <c r="AB4310" i="1" s="1"/>
  <c r="M4313" i="1"/>
  <c r="AB4313" i="1" s="1"/>
  <c r="S4315" i="1"/>
  <c r="AB4315" i="1" s="1"/>
  <c r="AB4316" i="1"/>
  <c r="Z4318" i="1"/>
  <c r="M4321" i="1"/>
  <c r="AB4323" i="1"/>
  <c r="AB4330" i="1"/>
  <c r="AB4394" i="1"/>
  <c r="AB4444" i="1"/>
  <c r="AB4472" i="1"/>
  <c r="AB4478" i="1"/>
  <c r="AB4506" i="1"/>
  <c r="AB4507" i="1"/>
  <c r="AB4334" i="1"/>
  <c r="AB4398" i="1"/>
  <c r="AB4460" i="1"/>
  <c r="AB4462" i="1"/>
  <c r="AB4469" i="1"/>
  <c r="AB4473" i="1"/>
  <c r="AB4485" i="1"/>
  <c r="AB4501" i="1"/>
  <c r="AB4505" i="1"/>
  <c r="AB4509" i="1"/>
  <c r="AB4517" i="1"/>
  <c r="AB4532" i="1"/>
  <c r="AB4540" i="1"/>
  <c r="AB4550" i="1"/>
  <c r="AB4559" i="1"/>
  <c r="AB4582" i="1"/>
  <c r="AB4596" i="1"/>
  <c r="AB4608" i="1"/>
  <c r="AB4614" i="1"/>
  <c r="AB4640" i="1"/>
  <c r="AB4646" i="1"/>
  <c r="AB4678" i="1"/>
  <c r="AB4679" i="1"/>
  <c r="AB4776" i="1"/>
  <c r="S4325" i="1"/>
  <c r="P4330" i="1"/>
  <c r="V4332" i="1"/>
  <c r="Z4336" i="1"/>
  <c r="AB4338" i="1"/>
  <c r="M4339" i="1"/>
  <c r="S4341" i="1"/>
  <c r="AB4341" i="1" s="1"/>
  <c r="P4346" i="1"/>
  <c r="AB4346" i="1" s="1"/>
  <c r="V4348" i="1"/>
  <c r="AB4348" i="1" s="1"/>
  <c r="Z4352" i="1"/>
  <c r="AB4354" i="1"/>
  <c r="M4355" i="1"/>
  <c r="AB4355" i="1" s="1"/>
  <c r="S4357" i="1"/>
  <c r="AB4357" i="1" s="1"/>
  <c r="P4362" i="1"/>
  <c r="AB4362" i="1" s="1"/>
  <c r="V4364" i="1"/>
  <c r="AB4364" i="1" s="1"/>
  <c r="Z4368" i="1"/>
  <c r="AB4368" i="1" s="1"/>
  <c r="AB4370" i="1"/>
  <c r="M4371" i="1"/>
  <c r="AB4371" i="1" s="1"/>
  <c r="S4373" i="1"/>
  <c r="AB4373" i="1" s="1"/>
  <c r="P4378" i="1"/>
  <c r="AB4378" i="1" s="1"/>
  <c r="V4380" i="1"/>
  <c r="AB4380" i="1" s="1"/>
  <c r="Z4384" i="1"/>
  <c r="AB4386" i="1"/>
  <c r="M4387" i="1"/>
  <c r="AB4387" i="1" s="1"/>
  <c r="S4389" i="1"/>
  <c r="AB4389" i="1" s="1"/>
  <c r="P4394" i="1"/>
  <c r="V4396" i="1"/>
  <c r="AB4396" i="1" s="1"/>
  <c r="Z4400" i="1"/>
  <c r="AB4402" i="1"/>
  <c r="M4403" i="1"/>
  <c r="S4405" i="1"/>
  <c r="P4410" i="1"/>
  <c r="AB4410" i="1" s="1"/>
  <c r="V4412" i="1"/>
  <c r="AB4412" i="1" s="1"/>
  <c r="Z4416" i="1"/>
  <c r="AB4418" i="1"/>
  <c r="M4419" i="1"/>
  <c r="AB4419" i="1" s="1"/>
  <c r="S4421" i="1"/>
  <c r="P4426" i="1"/>
  <c r="AB4426" i="1" s="1"/>
  <c r="V4428" i="1"/>
  <c r="M4432" i="1"/>
  <c r="AB4432" i="1" s="1"/>
  <c r="M4435" i="1"/>
  <c r="AB4435" i="1" s="1"/>
  <c r="AB4441" i="1"/>
  <c r="M4442" i="1"/>
  <c r="AB4452" i="1"/>
  <c r="AB4455" i="1"/>
  <c r="AB4461" i="1"/>
  <c r="P4465" i="1"/>
  <c r="AB4465" i="1" s="1"/>
  <c r="P4466" i="1"/>
  <c r="AB4514" i="1"/>
  <c r="AB4554" i="1"/>
  <c r="AB4586" i="1"/>
  <c r="AB4618" i="1"/>
  <c r="AB4650" i="1"/>
  <c r="AB4682" i="1"/>
  <c r="AB4720" i="1"/>
  <c r="AB4326" i="1"/>
  <c r="M4327" i="1"/>
  <c r="AB4327" i="1" s="1"/>
  <c r="S4329" i="1"/>
  <c r="AB4329" i="1" s="1"/>
  <c r="P4334" i="1"/>
  <c r="V4336" i="1"/>
  <c r="AB4336" i="1" s="1"/>
  <c r="Z4340" i="1"/>
  <c r="AB4340" i="1" s="1"/>
  <c r="AB4342" i="1"/>
  <c r="M4343" i="1"/>
  <c r="S4345" i="1"/>
  <c r="P4350" i="1"/>
  <c r="AB4350" i="1" s="1"/>
  <c r="V4352" i="1"/>
  <c r="AB4352" i="1" s="1"/>
  <c r="Z4356" i="1"/>
  <c r="AB4358" i="1"/>
  <c r="M4359" i="1"/>
  <c r="AB4359" i="1" s="1"/>
  <c r="S4361" i="1"/>
  <c r="P4366" i="1"/>
  <c r="AB4366" i="1" s="1"/>
  <c r="V4368" i="1"/>
  <c r="Z4372" i="1"/>
  <c r="AB4372" i="1" s="1"/>
  <c r="AB4374" i="1"/>
  <c r="M4375" i="1"/>
  <c r="S4377" i="1"/>
  <c r="AB4377" i="1" s="1"/>
  <c r="P4382" i="1"/>
  <c r="AB4382" i="1" s="1"/>
  <c r="V4384" i="1"/>
  <c r="Z4388" i="1"/>
  <c r="AB4390" i="1"/>
  <c r="M4391" i="1"/>
  <c r="AB4391" i="1" s="1"/>
  <c r="S4393" i="1"/>
  <c r="AB4393" i="1" s="1"/>
  <c r="P4398" i="1"/>
  <c r="V4400" i="1"/>
  <c r="AB4400" i="1" s="1"/>
  <c r="Z4404" i="1"/>
  <c r="AB4404" i="1" s="1"/>
  <c r="AB4406" i="1"/>
  <c r="M4407" i="1"/>
  <c r="S4409" i="1"/>
  <c r="P4414" i="1"/>
  <c r="AB4414" i="1" s="1"/>
  <c r="V4416" i="1"/>
  <c r="AB4416" i="1" s="1"/>
  <c r="Z4420" i="1"/>
  <c r="AB4422" i="1"/>
  <c r="M4423" i="1"/>
  <c r="AB4423" i="1" s="1"/>
  <c r="S4425" i="1"/>
  <c r="P4430" i="1"/>
  <c r="AB4430" i="1" s="1"/>
  <c r="S4433" i="1"/>
  <c r="AB4433" i="1" s="1"/>
  <c r="S4434" i="1"/>
  <c r="S4437" i="1"/>
  <c r="AB4437" i="1" s="1"/>
  <c r="AB4438" i="1"/>
  <c r="AB4442" i="1"/>
  <c r="P4446" i="1"/>
  <c r="AB4446" i="1" s="1"/>
  <c r="Z4452" i="1"/>
  <c r="M4458" i="1"/>
  <c r="AB4468" i="1"/>
  <c r="AB4471" i="1"/>
  <c r="P4478" i="1"/>
  <c r="AB4487" i="1"/>
  <c r="P4494" i="1"/>
  <c r="AB4494" i="1" s="1"/>
  <c r="P4510" i="1"/>
  <c r="AB4510" i="1" s="1"/>
  <c r="AB4516" i="1"/>
  <c r="AB4524" i="1"/>
  <c r="AB4528" i="1"/>
  <c r="AB4534" i="1"/>
  <c r="AB4535" i="1"/>
  <c r="AB4548" i="1"/>
  <c r="AB4556" i="1"/>
  <c r="AB4566" i="1"/>
  <c r="AB4580" i="1"/>
  <c r="AB4588" i="1"/>
  <c r="AB4592" i="1"/>
  <c r="AB4598" i="1"/>
  <c r="AB4620" i="1"/>
  <c r="AB4624" i="1"/>
  <c r="AB4630" i="1"/>
  <c r="AB4652" i="1"/>
  <c r="AB4656" i="1"/>
  <c r="AB4662" i="1"/>
  <c r="AB4676" i="1"/>
  <c r="AB4688" i="1"/>
  <c r="AB4742" i="1"/>
  <c r="AB4824" i="1"/>
  <c r="V4468" i="1"/>
  <c r="M4470" i="1"/>
  <c r="M4471" i="1"/>
  <c r="M4474" i="1"/>
  <c r="AB4474" i="1" s="1"/>
  <c r="AB4476" i="1"/>
  <c r="P4481" i="1"/>
  <c r="P4482" i="1"/>
  <c r="V4484" i="1"/>
  <c r="M4486" i="1"/>
  <c r="AB4486" i="1" s="1"/>
  <c r="M4487" i="1"/>
  <c r="M4490" i="1"/>
  <c r="AB4492" i="1"/>
  <c r="P4497" i="1"/>
  <c r="AB4497" i="1" s="1"/>
  <c r="P4498" i="1"/>
  <c r="V4500" i="1"/>
  <c r="M4502" i="1"/>
  <c r="AB4502" i="1" s="1"/>
  <c r="M4503" i="1"/>
  <c r="AB4503" i="1" s="1"/>
  <c r="M4506" i="1"/>
  <c r="AB4508" i="1"/>
  <c r="P4513" i="1"/>
  <c r="AB4513" i="1" s="1"/>
  <c r="P4514" i="1"/>
  <c r="V4516" i="1"/>
  <c r="M4518" i="1"/>
  <c r="AB4518" i="1" s="1"/>
  <c r="M4519" i="1"/>
  <c r="AB4519" i="1" s="1"/>
  <c r="M4522" i="1"/>
  <c r="AB4522" i="1" s="1"/>
  <c r="AB4526" i="1"/>
  <c r="V4527" i="1"/>
  <c r="AB4527" i="1" s="1"/>
  <c r="Z4531" i="1"/>
  <c r="AB4531" i="1" s="1"/>
  <c r="AB4536" i="1"/>
  <c r="V4544" i="1"/>
  <c r="AB4544" i="1" s="1"/>
  <c r="AB4558" i="1"/>
  <c r="V4559" i="1"/>
  <c r="Z4563" i="1"/>
  <c r="AB4563" i="1" s="1"/>
  <c r="AB4568" i="1"/>
  <c r="V4576" i="1"/>
  <c r="AB4576" i="1" s="1"/>
  <c r="AB4590" i="1"/>
  <c r="V4591" i="1"/>
  <c r="Z4595" i="1"/>
  <c r="AB4595" i="1" s="1"/>
  <c r="AB4600" i="1"/>
  <c r="V4608" i="1"/>
  <c r="AB4622" i="1"/>
  <c r="V4623" i="1"/>
  <c r="Z4627" i="1"/>
  <c r="AB4627" i="1" s="1"/>
  <c r="AB4632" i="1"/>
  <c r="V4640" i="1"/>
  <c r="AB4654" i="1"/>
  <c r="V4655" i="1"/>
  <c r="Z4659" i="1"/>
  <c r="AB4659" i="1" s="1"/>
  <c r="AB4664" i="1"/>
  <c r="V4672" i="1"/>
  <c r="AB4672" i="1" s="1"/>
  <c r="AB4686" i="1"/>
  <c r="V4687" i="1"/>
  <c r="Z4691" i="1"/>
  <c r="AB4691" i="1" s="1"/>
  <c r="AB4698" i="1"/>
  <c r="AB4706" i="1"/>
  <c r="AB4712" i="1"/>
  <c r="AB4741" i="1"/>
  <c r="AB4746" i="1"/>
  <c r="AB4751" i="1"/>
  <c r="AB4755" i="1"/>
  <c r="AB4759" i="1"/>
  <c r="AB4762" i="1"/>
  <c r="AB4791" i="1"/>
  <c r="AB4572" i="1"/>
  <c r="AB4591" i="1"/>
  <c r="AB4604" i="1"/>
  <c r="AB4623" i="1"/>
  <c r="AB4636" i="1"/>
  <c r="AB4655" i="1"/>
  <c r="AB4668" i="1"/>
  <c r="AB4687" i="1"/>
  <c r="AB4700" i="1"/>
  <c r="AB4709" i="1"/>
  <c r="AB4723" i="1"/>
  <c r="AB4739" i="1"/>
  <c r="AB4740" i="1"/>
  <c r="AB4748" i="1"/>
  <c r="AB4813" i="1"/>
  <c r="AB4852" i="1"/>
  <c r="P4434" i="1"/>
  <c r="AB4434" i="1" s="1"/>
  <c r="V4436" i="1"/>
  <c r="AB4436" i="1" s="1"/>
  <c r="Z4440" i="1"/>
  <c r="P4445" i="1"/>
  <c r="AB4445" i="1" s="1"/>
  <c r="AB4451" i="1"/>
  <c r="V4451" i="1"/>
  <c r="P4461" i="1"/>
  <c r="V4467" i="1"/>
  <c r="AB4467" i="1" s="1"/>
  <c r="P4477" i="1"/>
  <c r="AB4477" i="1" s="1"/>
  <c r="V4483" i="1"/>
  <c r="AB4483" i="1" s="1"/>
  <c r="P4493" i="1"/>
  <c r="AB4493" i="1" s="1"/>
  <c r="AB4499" i="1"/>
  <c r="V4499" i="1"/>
  <c r="P4509" i="1"/>
  <c r="AB4515" i="1"/>
  <c r="V4515" i="1"/>
  <c r="V4528" i="1"/>
  <c r="AB4537" i="1"/>
  <c r="AB4542" i="1"/>
  <c r="V4543" i="1"/>
  <c r="AB4546" i="1"/>
  <c r="Z4547" i="1"/>
  <c r="AB4547" i="1" s="1"/>
  <c r="AB4552" i="1"/>
  <c r="V4560" i="1"/>
  <c r="AB4560" i="1" s="1"/>
  <c r="AB4569" i="1"/>
  <c r="AB4574" i="1"/>
  <c r="V4575" i="1"/>
  <c r="AB4578" i="1"/>
  <c r="Z4579" i="1"/>
  <c r="AB4579" i="1" s="1"/>
  <c r="AB4584" i="1"/>
  <c r="V4592" i="1"/>
  <c r="AB4601" i="1"/>
  <c r="AB4606" i="1"/>
  <c r="V4607" i="1"/>
  <c r="AB4610" i="1"/>
  <c r="Z4611" i="1"/>
  <c r="AB4611" i="1" s="1"/>
  <c r="AB4616" i="1"/>
  <c r="V4624" i="1"/>
  <c r="AB4633" i="1"/>
  <c r="AB4638" i="1"/>
  <c r="V4639" i="1"/>
  <c r="AB4639" i="1" s="1"/>
  <c r="AB4642" i="1"/>
  <c r="Z4643" i="1"/>
  <c r="AB4643" i="1" s="1"/>
  <c r="AB4648" i="1"/>
  <c r="V4656" i="1"/>
  <c r="AB4665" i="1"/>
  <c r="AB4670" i="1"/>
  <c r="V4671" i="1"/>
  <c r="AB4674" i="1"/>
  <c r="Z4675" i="1"/>
  <c r="AB4675" i="1" s="1"/>
  <c r="AB4680" i="1"/>
  <c r="V4688" i="1"/>
  <c r="AB4707" i="1"/>
  <c r="AB4708" i="1"/>
  <c r="AB4752" i="1"/>
  <c r="AB4760" i="1"/>
  <c r="AB4847" i="1"/>
  <c r="AB4854" i="1"/>
  <c r="AB4697" i="1"/>
  <c r="AB4729" i="1"/>
  <c r="AB4757" i="1"/>
  <c r="AB4758" i="1"/>
  <c r="AB4767" i="1"/>
  <c r="AB4780" i="1"/>
  <c r="AB4789" i="1"/>
  <c r="AB4798" i="1"/>
  <c r="AB4802" i="1"/>
  <c r="AB4856" i="1"/>
  <c r="AB4859" i="1"/>
  <c r="AB4860" i="1"/>
  <c r="AB4525" i="1"/>
  <c r="AB4541" i="1"/>
  <c r="AB4557" i="1"/>
  <c r="AB4573" i="1"/>
  <c r="AB4589" i="1"/>
  <c r="AB4605" i="1"/>
  <c r="AB4621" i="1"/>
  <c r="AB4637" i="1"/>
  <c r="AB4653" i="1"/>
  <c r="AB4669" i="1"/>
  <c r="AB4685" i="1"/>
  <c r="AB4701" i="1"/>
  <c r="Z4715" i="1"/>
  <c r="AB4717" i="1"/>
  <c r="M4718" i="1"/>
  <c r="AB4718" i="1" s="1"/>
  <c r="S4720" i="1"/>
  <c r="P4725" i="1"/>
  <c r="AB4725" i="1" s="1"/>
  <c r="V4727" i="1"/>
  <c r="AB4727" i="1" s="1"/>
  <c r="Z4731" i="1"/>
  <c r="AB4733" i="1"/>
  <c r="M4734" i="1"/>
  <c r="AB4734" i="1" s="1"/>
  <c r="S4736" i="1"/>
  <c r="AB4736" i="1" s="1"/>
  <c r="AB4749" i="1"/>
  <c r="AB4753" i="1"/>
  <c r="AB4771" i="1"/>
  <c r="AB4777" i="1"/>
  <c r="AB4782" i="1"/>
  <c r="AB4792" i="1"/>
  <c r="AB4800" i="1"/>
  <c r="AB4801" i="1"/>
  <c r="AB4804" i="1"/>
  <c r="AB4809" i="1"/>
  <c r="AB4811" i="1"/>
  <c r="AB4812" i="1"/>
  <c r="AB4814" i="1"/>
  <c r="AB4818" i="1"/>
  <c r="AB4842" i="1"/>
  <c r="AB4878" i="1"/>
  <c r="V4443" i="1"/>
  <c r="Z4447" i="1"/>
  <c r="AB4447" i="1" s="1"/>
  <c r="AB4449" i="1"/>
  <c r="M4450" i="1"/>
  <c r="S4452" i="1"/>
  <c r="P4457" i="1"/>
  <c r="AB4457" i="1" s="1"/>
  <c r="V4459" i="1"/>
  <c r="AB4459" i="1" s="1"/>
  <c r="Z4463" i="1"/>
  <c r="M4466" i="1"/>
  <c r="AB4466" i="1" s="1"/>
  <c r="S4468" i="1"/>
  <c r="P4473" i="1"/>
  <c r="V4475" i="1"/>
  <c r="AB4475" i="1" s="1"/>
  <c r="Z4479" i="1"/>
  <c r="AB4479" i="1" s="1"/>
  <c r="AB4481" i="1"/>
  <c r="M4482" i="1"/>
  <c r="AB4482" i="1" s="1"/>
  <c r="S4484" i="1"/>
  <c r="AB4484" i="1" s="1"/>
  <c r="P4489" i="1"/>
  <c r="AB4489" i="1" s="1"/>
  <c r="V4491" i="1"/>
  <c r="AB4491" i="1" s="1"/>
  <c r="Z4495" i="1"/>
  <c r="AB4495" i="1" s="1"/>
  <c r="M4498" i="1"/>
  <c r="AB4498" i="1" s="1"/>
  <c r="S4500" i="1"/>
  <c r="AB4500" i="1" s="1"/>
  <c r="P4505" i="1"/>
  <c r="V4507" i="1"/>
  <c r="Z4511" i="1"/>
  <c r="AB4511" i="1" s="1"/>
  <c r="M4514" i="1"/>
  <c r="S4516" i="1"/>
  <c r="P4521" i="1"/>
  <c r="AB4521" i="1" s="1"/>
  <c r="V4523" i="1"/>
  <c r="AB4523" i="1" s="1"/>
  <c r="Z4527" i="1"/>
  <c r="AB4529" i="1"/>
  <c r="M4530" i="1"/>
  <c r="AB4530" i="1" s="1"/>
  <c r="S4532" i="1"/>
  <c r="P4537" i="1"/>
  <c r="V4539" i="1"/>
  <c r="AB4539" i="1" s="1"/>
  <c r="Z4543" i="1"/>
  <c r="AB4543" i="1" s="1"/>
  <c r="AB4545" i="1"/>
  <c r="M4546" i="1"/>
  <c r="S4548" i="1"/>
  <c r="P4553" i="1"/>
  <c r="AB4553" i="1" s="1"/>
  <c r="V4555" i="1"/>
  <c r="AB4555" i="1" s="1"/>
  <c r="Z4559" i="1"/>
  <c r="AB4561" i="1"/>
  <c r="M4562" i="1"/>
  <c r="AB4562" i="1" s="1"/>
  <c r="S4564" i="1"/>
  <c r="AB4564" i="1" s="1"/>
  <c r="P4569" i="1"/>
  <c r="V4571" i="1"/>
  <c r="Z4575" i="1"/>
  <c r="AB4575" i="1" s="1"/>
  <c r="AB4577" i="1"/>
  <c r="M4578" i="1"/>
  <c r="S4580" i="1"/>
  <c r="P4585" i="1"/>
  <c r="AB4585" i="1" s="1"/>
  <c r="V4587" i="1"/>
  <c r="AB4587" i="1" s="1"/>
  <c r="Z4591" i="1"/>
  <c r="AB4593" i="1"/>
  <c r="M4594" i="1"/>
  <c r="AB4594" i="1" s="1"/>
  <c r="S4596" i="1"/>
  <c r="P4601" i="1"/>
  <c r="V4603" i="1"/>
  <c r="Z4607" i="1"/>
  <c r="AB4607" i="1" s="1"/>
  <c r="AB4609" i="1"/>
  <c r="M4610" i="1"/>
  <c r="S4612" i="1"/>
  <c r="AB4612" i="1" s="1"/>
  <c r="P4617" i="1"/>
  <c r="AB4617" i="1" s="1"/>
  <c r="V4619" i="1"/>
  <c r="AB4619" i="1" s="1"/>
  <c r="Z4623" i="1"/>
  <c r="AB4625" i="1"/>
  <c r="M4626" i="1"/>
  <c r="AB4626" i="1" s="1"/>
  <c r="S4628" i="1"/>
  <c r="AB4628" i="1" s="1"/>
  <c r="P4633" i="1"/>
  <c r="V4635" i="1"/>
  <c r="AB4635" i="1" s="1"/>
  <c r="Z4639" i="1"/>
  <c r="AB4641" i="1"/>
  <c r="M4642" i="1"/>
  <c r="S4644" i="1"/>
  <c r="AB4644" i="1" s="1"/>
  <c r="P4649" i="1"/>
  <c r="AB4649" i="1" s="1"/>
  <c r="V4651" i="1"/>
  <c r="AB4651" i="1" s="1"/>
  <c r="Z4655" i="1"/>
  <c r="AB4657" i="1"/>
  <c r="M4658" i="1"/>
  <c r="AB4658" i="1" s="1"/>
  <c r="S4660" i="1"/>
  <c r="AB4660" i="1" s="1"/>
  <c r="P4665" i="1"/>
  <c r="V4667" i="1"/>
  <c r="AB4667" i="1" s="1"/>
  <c r="Z4671" i="1"/>
  <c r="AB4671" i="1" s="1"/>
  <c r="AB4673" i="1"/>
  <c r="M4674" i="1"/>
  <c r="S4676" i="1"/>
  <c r="P4681" i="1"/>
  <c r="AB4681" i="1" s="1"/>
  <c r="V4683" i="1"/>
  <c r="AB4683" i="1" s="1"/>
  <c r="Z4687" i="1"/>
  <c r="AB4689" i="1"/>
  <c r="M4690" i="1"/>
  <c r="AB4690" i="1" s="1"/>
  <c r="S4692" i="1"/>
  <c r="AB4692" i="1" s="1"/>
  <c r="P4697" i="1"/>
  <c r="V4699" i="1"/>
  <c r="AB4699" i="1" s="1"/>
  <c r="Z4703" i="1"/>
  <c r="AB4703" i="1" s="1"/>
  <c r="AB4705" i="1"/>
  <c r="M4706" i="1"/>
  <c r="S4708" i="1"/>
  <c r="P4713" i="1"/>
  <c r="AB4713" i="1" s="1"/>
  <c r="V4715" i="1"/>
  <c r="AB4715" i="1" s="1"/>
  <c r="Z4719" i="1"/>
  <c r="AB4721" i="1"/>
  <c r="M4722" i="1"/>
  <c r="AB4722" i="1" s="1"/>
  <c r="S4724" i="1"/>
  <c r="AB4724" i="1" s="1"/>
  <c r="P4729" i="1"/>
  <c r="V4731" i="1"/>
  <c r="AB4731" i="1" s="1"/>
  <c r="Z4735" i="1"/>
  <c r="AB4735" i="1" s="1"/>
  <c r="AB4737" i="1"/>
  <c r="M4738" i="1"/>
  <c r="S4740" i="1"/>
  <c r="P4745" i="1"/>
  <c r="AB4745" i="1" s="1"/>
  <c r="V4747" i="1"/>
  <c r="AB4747" i="1" s="1"/>
  <c r="AB4750" i="1"/>
  <c r="P4754" i="1"/>
  <c r="AB4754" i="1" s="1"/>
  <c r="Z4756" i="1"/>
  <c r="AB4756" i="1" s="1"/>
  <c r="M4759" i="1"/>
  <c r="V4760" i="1"/>
  <c r="AB4764" i="1"/>
  <c r="P4766" i="1"/>
  <c r="AB4766" i="1" s="1"/>
  <c r="AB4773" i="1"/>
  <c r="S4773" i="1"/>
  <c r="S4776" i="1"/>
  <c r="P4781" i="1"/>
  <c r="AB4781" i="1" s="1"/>
  <c r="Z4784" i="1"/>
  <c r="AB4784" i="1" s="1"/>
  <c r="M4787" i="1"/>
  <c r="AB4787" i="1" s="1"/>
  <c r="M4790" i="1"/>
  <c r="AB4790" i="1" s="1"/>
  <c r="AB4796" i="1"/>
  <c r="AB4810" i="1"/>
  <c r="AB4816" i="1"/>
  <c r="AB4817" i="1"/>
  <c r="AB4820" i="1"/>
  <c r="Z4827" i="1"/>
  <c r="AB4827" i="1" s="1"/>
  <c r="AB4830" i="1"/>
  <c r="V4840" i="1"/>
  <c r="AB4845" i="1"/>
  <c r="S4845" i="1"/>
  <c r="AB4863" i="1"/>
  <c r="AB4931" i="1"/>
  <c r="AB4990" i="1"/>
  <c r="AB4765" i="1"/>
  <c r="AB4807" i="1"/>
  <c r="AB4823" i="1"/>
  <c r="AB4867" i="1"/>
  <c r="AB4900" i="1"/>
  <c r="AB4913" i="1"/>
  <c r="AB4923" i="1"/>
  <c r="AB4925" i="1"/>
  <c r="AB4943" i="1"/>
  <c r="AB4973" i="1"/>
  <c r="Z4767" i="1"/>
  <c r="AB4769" i="1"/>
  <c r="M4770" i="1"/>
  <c r="AB4770" i="1" s="1"/>
  <c r="S4772" i="1"/>
  <c r="AB4772" i="1" s="1"/>
  <c r="P4777" i="1"/>
  <c r="V4779" i="1"/>
  <c r="AB4779" i="1" s="1"/>
  <c r="Z4783" i="1"/>
  <c r="AB4783" i="1" s="1"/>
  <c r="AB4785" i="1"/>
  <c r="M4786" i="1"/>
  <c r="AB4786" i="1" s="1"/>
  <c r="S4788" i="1"/>
  <c r="AB4788" i="1" s="1"/>
  <c r="P4793" i="1"/>
  <c r="AB4793" i="1" s="1"/>
  <c r="V4795" i="1"/>
  <c r="AB4795" i="1" s="1"/>
  <c r="V4803" i="1"/>
  <c r="AB4803" i="1" s="1"/>
  <c r="AB4806" i="1"/>
  <c r="Z4808" i="1"/>
  <c r="Z4811" i="1"/>
  <c r="V4819" i="1"/>
  <c r="AB4819" i="1" s="1"/>
  <c r="AB4822" i="1"/>
  <c r="V4824" i="1"/>
  <c r="S4829" i="1"/>
  <c r="AB4833" i="1"/>
  <c r="AB4836" i="1"/>
  <c r="Z4840" i="1"/>
  <c r="AB4843" i="1"/>
  <c r="V4855" i="1"/>
  <c r="AB4855" i="1" s="1"/>
  <c r="M4859" i="1"/>
  <c r="M4862" i="1"/>
  <c r="AB4862" i="1" s="1"/>
  <c r="AB4864" i="1"/>
  <c r="V4868" i="1"/>
  <c r="AB4868" i="1" s="1"/>
  <c r="AB4891" i="1"/>
  <c r="AB4893" i="1"/>
  <c r="AB4896" i="1"/>
  <c r="AB4901" i="1"/>
  <c r="AB4908" i="1"/>
  <c r="AB4914" i="1"/>
  <c r="V4918" i="1"/>
  <c r="AB4918" i="1" s="1"/>
  <c r="AB4958" i="1"/>
  <c r="AB4966" i="1"/>
  <c r="P4797" i="1"/>
  <c r="AB4797" i="1" s="1"/>
  <c r="V4799" i="1"/>
  <c r="AB4799" i="1" s="1"/>
  <c r="Z4803" i="1"/>
  <c r="AB4805" i="1"/>
  <c r="M4806" i="1"/>
  <c r="S4808" i="1"/>
  <c r="AB4808" i="1" s="1"/>
  <c r="P4813" i="1"/>
  <c r="V4815" i="1"/>
  <c r="AB4815" i="1" s="1"/>
  <c r="Z4819" i="1"/>
  <c r="AB4821" i="1"/>
  <c r="M4822" i="1"/>
  <c r="S4824" i="1"/>
  <c r="P4829" i="1"/>
  <c r="AB4829" i="1" s="1"/>
  <c r="V4831" i="1"/>
  <c r="AB4831" i="1" s="1"/>
  <c r="Z4835" i="1"/>
  <c r="AB4837" i="1"/>
  <c r="M4838" i="1"/>
  <c r="AB4838" i="1" s="1"/>
  <c r="S4840" i="1"/>
  <c r="AB4840" i="1" s="1"/>
  <c r="P4845" i="1"/>
  <c r="V4847" i="1"/>
  <c r="Z4851" i="1"/>
  <c r="AB4853" i="1"/>
  <c r="M4854" i="1"/>
  <c r="S4856" i="1"/>
  <c r="P4861" i="1"/>
  <c r="AB4861" i="1" s="1"/>
  <c r="AB4865" i="1"/>
  <c r="S4865" i="1"/>
  <c r="AB4869" i="1"/>
  <c r="V4870" i="1"/>
  <c r="AB4870" i="1" s="1"/>
  <c r="AB4873" i="1"/>
  <c r="AB4884" i="1"/>
  <c r="V4885" i="1"/>
  <c r="AB4885" i="1" s="1"/>
  <c r="AB4888" i="1"/>
  <c r="Z4889" i="1"/>
  <c r="AB4894" i="1"/>
  <c r="V4902" i="1"/>
  <c r="AB4902" i="1" s="1"/>
  <c r="AB4905" i="1"/>
  <c r="AB4916" i="1"/>
  <c r="V4917" i="1"/>
  <c r="AB4917" i="1" s="1"/>
  <c r="AB4920" i="1"/>
  <c r="Z4921" i="1"/>
  <c r="AB4926" i="1"/>
  <c r="AB4945" i="1"/>
  <c r="AB4954" i="1"/>
  <c r="AB4984" i="1"/>
  <c r="AB4989" i="1"/>
  <c r="AB5000" i="1"/>
  <c r="Z4823" i="1"/>
  <c r="AB4825" i="1"/>
  <c r="M4826" i="1"/>
  <c r="AB4826" i="1" s="1"/>
  <c r="S4828" i="1"/>
  <c r="AB4828" i="1" s="1"/>
  <c r="P4833" i="1"/>
  <c r="V4835" i="1"/>
  <c r="AB4835" i="1" s="1"/>
  <c r="Z4839" i="1"/>
  <c r="AB4839" i="1" s="1"/>
  <c r="AB4841" i="1"/>
  <c r="M4842" i="1"/>
  <c r="S4844" i="1"/>
  <c r="AB4844" i="1" s="1"/>
  <c r="P4849" i="1"/>
  <c r="AB4849" i="1" s="1"/>
  <c r="V4851" i="1"/>
  <c r="AB4851" i="1" s="1"/>
  <c r="Z4855" i="1"/>
  <c r="AB4857" i="1"/>
  <c r="M4858" i="1"/>
  <c r="AB4858" i="1" s="1"/>
  <c r="S4860" i="1"/>
  <c r="P4866" i="1"/>
  <c r="AB4866" i="1" s="1"/>
  <c r="Z4868" i="1"/>
  <c r="AB4875" i="1"/>
  <c r="S4875" i="1"/>
  <c r="S4878" i="1"/>
  <c r="P4883" i="1"/>
  <c r="AB4883" i="1" s="1"/>
  <c r="Z4886" i="1"/>
  <c r="AB4886" i="1" s="1"/>
  <c r="M4889" i="1"/>
  <c r="AB4889" i="1" s="1"/>
  <c r="M4892" i="1"/>
  <c r="AB4892" i="1" s="1"/>
  <c r="AB4898" i="1"/>
  <c r="P4900" i="1"/>
  <c r="S4907" i="1"/>
  <c r="AB4907" i="1" s="1"/>
  <c r="S4910" i="1"/>
  <c r="AB4910" i="1" s="1"/>
  <c r="P4915" i="1"/>
  <c r="Z4918" i="1"/>
  <c r="M4921" i="1"/>
  <c r="AB4921" i="1" s="1"/>
  <c r="M4924" i="1"/>
  <c r="AB4924" i="1" s="1"/>
  <c r="AB4930" i="1"/>
  <c r="P4940" i="1"/>
  <c r="V4946" i="1"/>
  <c r="AB4946" i="1" s="1"/>
  <c r="S4975" i="1"/>
  <c r="AB4975" i="1" s="1"/>
  <c r="AB4976" i="1"/>
  <c r="AB4899" i="1"/>
  <c r="AB4915" i="1"/>
  <c r="AB4939" i="1"/>
  <c r="AB4953" i="1"/>
  <c r="AB4981" i="1"/>
  <c r="AB4997" i="1"/>
  <c r="AB5002" i="1"/>
  <c r="Z4869" i="1"/>
  <c r="AB4871" i="1"/>
  <c r="M4872" i="1"/>
  <c r="AB4872" i="1" s="1"/>
  <c r="S4874" i="1"/>
  <c r="AB4874" i="1" s="1"/>
  <c r="P4879" i="1"/>
  <c r="AB4879" i="1" s="1"/>
  <c r="V4881" i="1"/>
  <c r="AB4881" i="1" s="1"/>
  <c r="Z4885" i="1"/>
  <c r="AB4887" i="1"/>
  <c r="M4888" i="1"/>
  <c r="S4890" i="1"/>
  <c r="AB4890" i="1" s="1"/>
  <c r="P4895" i="1"/>
  <c r="AB4895" i="1" s="1"/>
  <c r="V4897" i="1"/>
  <c r="AB4897" i="1" s="1"/>
  <c r="Z4901" i="1"/>
  <c r="AB4903" i="1"/>
  <c r="M4904" i="1"/>
  <c r="AB4904" i="1" s="1"/>
  <c r="S4906" i="1"/>
  <c r="AB4906" i="1" s="1"/>
  <c r="P4911" i="1"/>
  <c r="AB4911" i="1" s="1"/>
  <c r="V4913" i="1"/>
  <c r="Z4917" i="1"/>
  <c r="AB4919" i="1"/>
  <c r="M4920" i="1"/>
  <c r="S4922" i="1"/>
  <c r="AB4922" i="1" s="1"/>
  <c r="P4927" i="1"/>
  <c r="AB4927" i="1" s="1"/>
  <c r="V4929" i="1"/>
  <c r="AB4929" i="1" s="1"/>
  <c r="Z4930" i="1"/>
  <c r="AB4932" i="1"/>
  <c r="S4935" i="1"/>
  <c r="AB4935" i="1" s="1"/>
  <c r="AB4936" i="1"/>
  <c r="S4936" i="1"/>
  <c r="S4939" i="1"/>
  <c r="AB4940" i="1"/>
  <c r="Z4946" i="1"/>
  <c r="AB4948" i="1"/>
  <c r="S4951" i="1"/>
  <c r="AB4951" i="1" s="1"/>
  <c r="AB4952" i="1"/>
  <c r="S4952" i="1"/>
  <c r="S4958" i="1"/>
  <c r="S4959" i="1"/>
  <c r="M4969" i="1"/>
  <c r="AB4969" i="1" s="1"/>
  <c r="Z4986" i="1"/>
  <c r="AB4991" i="1"/>
  <c r="S4991" i="1"/>
  <c r="S4931" i="1"/>
  <c r="P4936" i="1"/>
  <c r="V4938" i="1"/>
  <c r="AB4938" i="1" s="1"/>
  <c r="Z4942" i="1"/>
  <c r="AB4942" i="1" s="1"/>
  <c r="AB4944" i="1"/>
  <c r="M4945" i="1"/>
  <c r="S4947" i="1"/>
  <c r="AB4947" i="1" s="1"/>
  <c r="P4952" i="1"/>
  <c r="V4954" i="1"/>
  <c r="M4956" i="1"/>
  <c r="AB4956" i="1" s="1"/>
  <c r="M4957" i="1"/>
  <c r="AB4957" i="1" s="1"/>
  <c r="M4960" i="1"/>
  <c r="AB4960" i="1" s="1"/>
  <c r="AB4962" i="1"/>
  <c r="V4970" i="1"/>
  <c r="AB4970" i="1" s="1"/>
  <c r="AB4971" i="1"/>
  <c r="Z4978" i="1"/>
  <c r="AB4978" i="1" s="1"/>
  <c r="AB4986" i="1"/>
  <c r="AB4992" i="1"/>
  <c r="M4997" i="1"/>
  <c r="M4985" i="1"/>
  <c r="AB4985" i="1" s="1"/>
  <c r="S4987" i="1"/>
  <c r="AB4987" i="1" s="1"/>
  <c r="M4993" i="1"/>
  <c r="AB4993" i="1" s="1"/>
  <c r="S4995" i="1"/>
  <c r="AB4995" i="1" s="1"/>
  <c r="AB4996" i="1"/>
  <c r="S4954" i="1"/>
  <c r="P4959" i="1"/>
  <c r="AB4959" i="1" s="1"/>
  <c r="V4961" i="1"/>
  <c r="AB4961" i="1" s="1"/>
  <c r="Z4965" i="1"/>
  <c r="AB4965" i="1" s="1"/>
  <c r="S4967" i="1"/>
  <c r="AB4967" i="1" s="1"/>
  <c r="AB4968" i="1"/>
  <c r="P4972" i="1"/>
  <c r="AB4972" i="1" s="1"/>
  <c r="V4974" i="1"/>
  <c r="AB4974" i="1" s="1"/>
  <c r="P4980" i="1"/>
  <c r="AB4980" i="1" s="1"/>
  <c r="V4982" i="1"/>
  <c r="AB4982" i="1" s="1"/>
  <c r="P4988" i="1"/>
  <c r="AB4988" i="1" s="1"/>
  <c r="V4990" i="1"/>
  <c r="P4996" i="1"/>
  <c r="V4998" i="1"/>
  <c r="AB4998" i="1" s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<sst xmlns="http://schemas.openxmlformats.org/spreadsheetml/2006/main" count="33" uniqueCount="20">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</sst>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3\12.2023%20DEZEMBRO\C&#243;pia%20de%20Modelo_PCF_2023-FINAL.xlsx" TargetMode="External"/><Relationship Id="rId1" Type="http://schemas.openxmlformats.org/officeDocument/2006/relationships/externalLinkPath" Target="/SES/PLANILHA%20FINANCEIRA/PLANILHA%20FINANCEIRA%202023/12.2023%20DEZEMBRO/C&#243;pia%20de%20Modelo_PCF_2023-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Planilha1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45261</v>
          </cell>
          <cell r="J12">
            <v>559.77</v>
          </cell>
          <cell r="L12">
            <v>272</v>
          </cell>
          <cell r="M12">
            <v>6.6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45261</v>
          </cell>
          <cell r="J13">
            <v>245.32</v>
          </cell>
          <cell r="L13">
            <v>272</v>
          </cell>
          <cell r="M13">
            <v>6.6</v>
          </cell>
          <cell r="O13">
            <v>1.94</v>
          </cell>
          <cell r="Y13">
            <v>10689.12</v>
          </cell>
          <cell r="AB13" t="str">
            <v>ABONO ASSIS FIN COMPL/RET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45261</v>
          </cell>
          <cell r="J14">
            <v>376.23</v>
          </cell>
          <cell r="O14">
            <v>1.94</v>
          </cell>
          <cell r="Y14">
            <v>5497.5599999999995</v>
          </cell>
          <cell r="AB14" t="str">
            <v>ABONO ASSIS FIN COMPL/RET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45261</v>
          </cell>
          <cell r="J15">
            <v>234.27</v>
          </cell>
          <cell r="L15">
            <v>272</v>
          </cell>
          <cell r="M15">
            <v>6.6</v>
          </cell>
          <cell r="O15">
            <v>1.94</v>
          </cell>
          <cell r="Y15">
            <v>5945.48</v>
          </cell>
          <cell r="AB15" t="str">
            <v>ABONO ASSIS FIN COMPL/RET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45261</v>
          </cell>
          <cell r="J16">
            <v>486.67</v>
          </cell>
          <cell r="L16">
            <v>272</v>
          </cell>
          <cell r="M16">
            <v>3.59</v>
          </cell>
          <cell r="O16">
            <v>3.32</v>
          </cell>
          <cell r="U16">
            <v>120.26</v>
          </cell>
          <cell r="X16" t="str">
            <v>AUX.CRECHE</v>
          </cell>
          <cell r="Y16">
            <v>8107.54</v>
          </cell>
          <cell r="AB16" t="str">
            <v>ABONO ASSIS FIN COMPL/RET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45261</v>
          </cell>
          <cell r="J17">
            <v>303.70999999999998</v>
          </cell>
          <cell r="L17">
            <v>272</v>
          </cell>
          <cell r="M17">
            <v>6.6</v>
          </cell>
          <cell r="O17">
            <v>1.94</v>
          </cell>
          <cell r="R17">
            <v>267.67829999999998</v>
          </cell>
          <cell r="S17">
            <v>81.09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45261</v>
          </cell>
          <cell r="J18">
            <v>238.76</v>
          </cell>
          <cell r="L18">
            <v>272</v>
          </cell>
          <cell r="M18">
            <v>6.6</v>
          </cell>
          <cell r="O18">
            <v>1.94</v>
          </cell>
          <cell r="Y18">
            <v>6564.84</v>
          </cell>
          <cell r="AB18" t="str">
            <v>ABONO ASSIS FIN COMPL/RET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45261</v>
          </cell>
          <cell r="J19">
            <v>574.48</v>
          </cell>
          <cell r="L19">
            <v>272</v>
          </cell>
          <cell r="M19">
            <v>6.6</v>
          </cell>
          <cell r="O19">
            <v>1.94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45261</v>
          </cell>
          <cell r="J20">
            <v>301.74</v>
          </cell>
          <cell r="L20">
            <v>272</v>
          </cell>
          <cell r="M20">
            <v>6.6</v>
          </cell>
          <cell r="O20">
            <v>1.94</v>
          </cell>
          <cell r="R20">
            <v>300.47829999999999</v>
          </cell>
          <cell r="S20">
            <v>90.49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45261</v>
          </cell>
          <cell r="J21">
            <v>297.38</v>
          </cell>
          <cell r="L21">
            <v>272</v>
          </cell>
          <cell r="M21">
            <v>6.6</v>
          </cell>
          <cell r="O21">
            <v>1.94</v>
          </cell>
          <cell r="Y21">
            <v>10689.12</v>
          </cell>
          <cell r="AB21" t="str">
            <v>ABONO ASSIS FIN COMPL/RET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45261</v>
          </cell>
          <cell r="J22">
            <v>532.45000000000005</v>
          </cell>
          <cell r="L22">
            <v>272</v>
          </cell>
          <cell r="M22">
            <v>4.3600000000000003</v>
          </cell>
          <cell r="O22">
            <v>3.32</v>
          </cell>
          <cell r="Y22">
            <v>9073.74</v>
          </cell>
          <cell r="AB22" t="str">
            <v>ABONO ASSIS FIN COMPL/RET</v>
          </cell>
        </row>
        <row r="23">
          <cell r="C23" t="str">
            <v>UPA CAXANGÁ - CG Nº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45261</v>
          </cell>
          <cell r="J23">
            <v>288.98</v>
          </cell>
          <cell r="L23">
            <v>272</v>
          </cell>
          <cell r="M23">
            <v>6.6</v>
          </cell>
          <cell r="O23">
            <v>1.94</v>
          </cell>
          <cell r="R23">
            <v>128.2783</v>
          </cell>
          <cell r="S23">
            <v>123</v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45261</v>
          </cell>
          <cell r="J24">
            <v>558.04999999999995</v>
          </cell>
          <cell r="L24">
            <v>272</v>
          </cell>
          <cell r="M24">
            <v>6.6</v>
          </cell>
          <cell r="O24">
            <v>1.94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45261</v>
          </cell>
          <cell r="J25">
            <v>1103.2</v>
          </cell>
          <cell r="L25">
            <v>272</v>
          </cell>
          <cell r="M25">
            <v>6.6</v>
          </cell>
          <cell r="O25">
            <v>11.53</v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45261</v>
          </cell>
          <cell r="J26">
            <v>209.89</v>
          </cell>
          <cell r="L26">
            <v>272</v>
          </cell>
          <cell r="M26">
            <v>6.6</v>
          </cell>
          <cell r="O26">
            <v>1.94</v>
          </cell>
          <cell r="R26">
            <v>316.87830000000002</v>
          </cell>
          <cell r="S26">
            <v>104.94</v>
          </cell>
        </row>
        <row r="27">
          <cell r="C27" t="str">
            <v>UPA CAXANGÁ - CG Nº 007/2022</v>
          </cell>
          <cell r="E27" t="str">
            <v>AMANDHA ARAUJO CRUZ</v>
          </cell>
          <cell r="F27" t="str">
            <v>3 - Administrativo</v>
          </cell>
          <cell r="G27">
            <v>131205</v>
          </cell>
          <cell r="H27">
            <v>45261</v>
          </cell>
          <cell r="J27">
            <v>1419.41</v>
          </cell>
          <cell r="O27">
            <v>14.28</v>
          </cell>
          <cell r="U27">
            <v>80.95</v>
          </cell>
          <cell r="X27" t="str">
            <v>AUX.CRECHE</v>
          </cell>
        </row>
        <row r="28">
          <cell r="C28" t="str">
            <v>UPA CAXANGÁ - CG Nº 007/2022</v>
          </cell>
          <cell r="E28" t="str">
            <v>ANA CAROLINA AMORIM DE LIMA</v>
          </cell>
          <cell r="F28" t="str">
            <v>2 - Outros Profissionais da Saúde</v>
          </cell>
          <cell r="G28">
            <v>223505</v>
          </cell>
          <cell r="H28">
            <v>45261</v>
          </cell>
          <cell r="J28">
            <v>432</v>
          </cell>
          <cell r="L28">
            <v>272</v>
          </cell>
          <cell r="M28">
            <v>3.59</v>
          </cell>
          <cell r="O28">
            <v>3.32</v>
          </cell>
          <cell r="Y28">
            <v>12039.710000000001</v>
          </cell>
          <cell r="AB28" t="str">
            <v>ABONO ASSIS FIN COMPL/RET</v>
          </cell>
        </row>
        <row r="29">
          <cell r="C29" t="str">
            <v>UPA CAXANGÁ - CG Nº 007/2022</v>
          </cell>
          <cell r="E29" t="str">
            <v xml:space="preserve">ANA CAROLINE DE SOUZA MENDES FALCAO                                   </v>
          </cell>
          <cell r="F29" t="str">
            <v>1 - Médico</v>
          </cell>
          <cell r="G29">
            <v>225124</v>
          </cell>
          <cell r="H29">
            <v>45261</v>
          </cell>
          <cell r="J29">
            <v>205.24</v>
          </cell>
          <cell r="L29">
            <v>272</v>
          </cell>
          <cell r="M29">
            <v>6.6</v>
          </cell>
          <cell r="O29">
            <v>11.53</v>
          </cell>
        </row>
        <row r="30">
          <cell r="C30" t="str">
            <v>UPA CAXANGÁ - CG Nº 007/2022</v>
          </cell>
          <cell r="E30" t="str">
            <v>ANA CLAUDIA DOS RAMOS</v>
          </cell>
          <cell r="F30" t="str">
            <v>2 - Outros Profissionais da Saúde</v>
          </cell>
          <cell r="G30">
            <v>322205</v>
          </cell>
          <cell r="H30">
            <v>45261</v>
          </cell>
          <cell r="J30">
            <v>317.48</v>
          </cell>
          <cell r="L30">
            <v>272</v>
          </cell>
          <cell r="M30">
            <v>6.6</v>
          </cell>
          <cell r="O30">
            <v>1.94</v>
          </cell>
          <cell r="Y30">
            <v>10689.12</v>
          </cell>
          <cell r="AB30" t="str">
            <v>ABONO ASSIS FIN COMPL/RET</v>
          </cell>
        </row>
        <row r="31">
          <cell r="C31" t="str">
            <v>UPA CAXANGÁ - CG Nº 007/2022</v>
          </cell>
          <cell r="E31" t="str">
            <v>ANA FLAVIA DA SILVA</v>
          </cell>
          <cell r="F31" t="str">
            <v>2 - Outros Profissionais da Saúde</v>
          </cell>
          <cell r="G31">
            <v>322205</v>
          </cell>
          <cell r="H31">
            <v>45261</v>
          </cell>
          <cell r="J31">
            <v>256.39999999999998</v>
          </cell>
          <cell r="L31">
            <v>272</v>
          </cell>
          <cell r="M31">
            <v>6.6</v>
          </cell>
          <cell r="O31">
            <v>1.94</v>
          </cell>
          <cell r="R31">
            <v>136.47829999999999</v>
          </cell>
          <cell r="S31">
            <v>76.44</v>
          </cell>
          <cell r="U31">
            <v>77.55</v>
          </cell>
          <cell r="X31" t="str">
            <v>AUX.CRECHE</v>
          </cell>
          <cell r="Y31">
            <v>5791.58</v>
          </cell>
          <cell r="AB31" t="str">
            <v>ABONO ASSIS FIN COMPL/RET</v>
          </cell>
        </row>
        <row r="32">
          <cell r="C32" t="str">
            <v>UPA CAXANGÁ - CG Nº 007/2022</v>
          </cell>
          <cell r="E32" t="str">
            <v>ANA KEILA SANTANA FERNANDES</v>
          </cell>
          <cell r="F32" t="str">
            <v>2 - Outros Profissionais da Saúde</v>
          </cell>
          <cell r="G32">
            <v>223505</v>
          </cell>
          <cell r="H32">
            <v>45261</v>
          </cell>
          <cell r="J32">
            <v>395.29</v>
          </cell>
          <cell r="L32">
            <v>272</v>
          </cell>
          <cell r="M32">
            <v>3.59</v>
          </cell>
          <cell r="O32">
            <v>3.32</v>
          </cell>
        </row>
        <row r="33">
          <cell r="C33" t="str">
            <v>UPA CAXANGÁ - CG Nº 007/2022</v>
          </cell>
          <cell r="E33" t="str">
            <v>ANA PAULA JOSE DA SILVA</v>
          </cell>
          <cell r="F33" t="str">
            <v>2 - Outros Profissionais da Saúde</v>
          </cell>
          <cell r="G33">
            <v>223505</v>
          </cell>
          <cell r="H33">
            <v>45261</v>
          </cell>
          <cell r="J33">
            <v>531.49</v>
          </cell>
          <cell r="L33">
            <v>272</v>
          </cell>
          <cell r="M33">
            <v>3.59</v>
          </cell>
          <cell r="O33">
            <v>3.32</v>
          </cell>
          <cell r="U33">
            <v>120.26</v>
          </cell>
          <cell r="X33" t="str">
            <v>AUX.CRECHE</v>
          </cell>
        </row>
        <row r="34">
          <cell r="C34" t="str">
            <v>UPA CAXANGÁ - CG Nº 007/2022</v>
          </cell>
          <cell r="E34" t="str">
            <v>ANDERSON DE OLIVEIRA BARBOSA ROCHA</v>
          </cell>
          <cell r="F34" t="str">
            <v>3 - Administrativo</v>
          </cell>
          <cell r="G34">
            <v>521130</v>
          </cell>
          <cell r="H34">
            <v>45261</v>
          </cell>
          <cell r="J34">
            <v>246.2</v>
          </cell>
          <cell r="L34">
            <v>272</v>
          </cell>
          <cell r="M34">
            <v>6.6</v>
          </cell>
          <cell r="O34">
            <v>1.94</v>
          </cell>
        </row>
        <row r="35">
          <cell r="C35" t="str">
            <v>UPA CAXANGÁ - CG Nº 007/2022</v>
          </cell>
          <cell r="E35" t="str">
            <v>ANDERSON ROBERTO MARQUES DOS SANTOS</v>
          </cell>
          <cell r="F35" t="str">
            <v>3 - Administrativo</v>
          </cell>
          <cell r="G35">
            <v>422110</v>
          </cell>
          <cell r="H35">
            <v>45261</v>
          </cell>
          <cell r="J35">
            <v>10.55</v>
          </cell>
          <cell r="O35">
            <v>1.94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3 - Administrativo</v>
          </cell>
          <cell r="G36">
            <v>514310</v>
          </cell>
          <cell r="H36">
            <v>45261</v>
          </cell>
          <cell r="J36">
            <v>208.94</v>
          </cell>
          <cell r="L36">
            <v>272</v>
          </cell>
          <cell r="M36">
            <v>6.6</v>
          </cell>
          <cell r="R36">
            <v>363.67829999999998</v>
          </cell>
          <cell r="S36">
            <v>96.2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45261</v>
          </cell>
          <cell r="J37">
            <v>257.77999999999997</v>
          </cell>
          <cell r="L37">
            <v>272</v>
          </cell>
          <cell r="M37">
            <v>6.6</v>
          </cell>
          <cell r="O37">
            <v>1.94</v>
          </cell>
          <cell r="Y37">
            <v>10248.120000000001</v>
          </cell>
          <cell r="AB37" t="str">
            <v>ABONO ASSIS FIN COMPL/RET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45261</v>
          </cell>
          <cell r="J38">
            <v>318.04000000000002</v>
          </cell>
          <cell r="L38">
            <v>272</v>
          </cell>
          <cell r="M38">
            <v>6.6</v>
          </cell>
          <cell r="O38">
            <v>1.94</v>
          </cell>
          <cell r="R38">
            <v>296.2783</v>
          </cell>
          <cell r="S38">
            <v>88.2</v>
          </cell>
          <cell r="Y38">
            <v>5070.08</v>
          </cell>
          <cell r="AB38" t="str">
            <v>ABONO ASSIS FIN COMPL/RET</v>
          </cell>
        </row>
        <row r="39">
          <cell r="C39" t="str">
            <v>UPA CAXANGÁ - CG Nº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45261</v>
          </cell>
          <cell r="J39">
            <v>318.83</v>
          </cell>
          <cell r="L39">
            <v>272</v>
          </cell>
          <cell r="M39">
            <v>6.6</v>
          </cell>
          <cell r="O39">
            <v>1.94</v>
          </cell>
          <cell r="Y39">
            <v>5513.08</v>
          </cell>
          <cell r="AB39" t="str">
            <v>ABONO ASSIS FIN COMPL/RET</v>
          </cell>
        </row>
        <row r="40">
          <cell r="C40" t="str">
            <v>UPA CAXANGÁ - CG Nº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45261</v>
          </cell>
          <cell r="J40">
            <v>1435.4</v>
          </cell>
          <cell r="L40">
            <v>272</v>
          </cell>
          <cell r="M40">
            <v>6.6</v>
          </cell>
          <cell r="O40">
            <v>14.28</v>
          </cell>
        </row>
        <row r="41">
          <cell r="C41" t="str">
            <v>UPA CAXANGÁ - CG Nº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45261</v>
          </cell>
          <cell r="J41">
            <v>1374.32</v>
          </cell>
          <cell r="L41">
            <v>272</v>
          </cell>
          <cell r="M41">
            <v>6.6</v>
          </cell>
          <cell r="O41">
            <v>11.53</v>
          </cell>
        </row>
        <row r="42">
          <cell r="C42" t="str">
            <v>UPA CAXANGÁ - CG Nº 007/2022</v>
          </cell>
          <cell r="E42" t="str">
            <v>AVRAHAM MACHADO COSTA FERREIRA</v>
          </cell>
          <cell r="F42" t="str">
            <v>1 - Médico</v>
          </cell>
          <cell r="G42">
            <v>225270</v>
          </cell>
          <cell r="H42">
            <v>45261</v>
          </cell>
          <cell r="J42">
            <v>443.53</v>
          </cell>
          <cell r="L42">
            <v>272</v>
          </cell>
          <cell r="M42">
            <v>6.6</v>
          </cell>
          <cell r="O42">
            <v>11.53</v>
          </cell>
        </row>
        <row r="43">
          <cell r="C43" t="str">
            <v>UPA CAXANGÁ - CG Nº 007/2022</v>
          </cell>
          <cell r="E43" t="str">
            <v>AYLA KARLA DO NASCIMENTO</v>
          </cell>
          <cell r="F43" t="str">
            <v>2 - Outros Profissionais da Saúde</v>
          </cell>
          <cell r="G43">
            <v>322205</v>
          </cell>
          <cell r="H43">
            <v>45261</v>
          </cell>
          <cell r="J43">
            <v>337.75</v>
          </cell>
          <cell r="L43">
            <v>272</v>
          </cell>
          <cell r="M43">
            <v>6.6</v>
          </cell>
          <cell r="O43">
            <v>1.94</v>
          </cell>
          <cell r="Y43">
            <v>7167.68</v>
          </cell>
          <cell r="AB43" t="str">
            <v>ABONO ASSIS FIN COMPL/RET</v>
          </cell>
        </row>
        <row r="44">
          <cell r="C44" t="str">
            <v>UPA CAXANGÁ - CG Nº 007/2022</v>
          </cell>
          <cell r="E44" t="str">
            <v>BARBARA DE VASCONCELOS CALHEIROS CORREIA</v>
          </cell>
          <cell r="F44" t="str">
            <v>1 - Médico</v>
          </cell>
          <cell r="G44">
            <v>225124</v>
          </cell>
          <cell r="H44">
            <v>45261</v>
          </cell>
          <cell r="J44">
            <v>1637.89</v>
          </cell>
          <cell r="O44">
            <v>11.53</v>
          </cell>
        </row>
        <row r="45">
          <cell r="C45" t="str">
            <v>UPA CAXANGÁ - CG Nº 007/2022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45261</v>
          </cell>
          <cell r="J45">
            <v>392.28</v>
          </cell>
          <cell r="L45">
            <v>272</v>
          </cell>
          <cell r="M45">
            <v>6.6</v>
          </cell>
          <cell r="O45">
            <v>1.94</v>
          </cell>
        </row>
        <row r="46">
          <cell r="C46" t="str">
            <v>UPA CAXANGÁ - CG Nº 007/2022</v>
          </cell>
          <cell r="E46" t="str">
            <v>CAIO CESAR DE LIMA SILVA</v>
          </cell>
          <cell r="F46" t="str">
            <v>1 - Médico</v>
          </cell>
          <cell r="G46">
            <v>225125</v>
          </cell>
          <cell r="H46">
            <v>45261</v>
          </cell>
          <cell r="J46">
            <v>734.36</v>
          </cell>
          <cell r="L46">
            <v>272</v>
          </cell>
          <cell r="M46">
            <v>6.6</v>
          </cell>
          <cell r="O46">
            <v>11.53</v>
          </cell>
        </row>
        <row r="47">
          <cell r="C47" t="str">
            <v>UPA CAXANGÁ - CG Nº 007/2022</v>
          </cell>
          <cell r="E47" t="str">
            <v xml:space="preserve">CAMILLY FERNANDES DE MESSIAS </v>
          </cell>
          <cell r="F47" t="str">
            <v>3 - Administrativo</v>
          </cell>
          <cell r="G47">
            <v>411005</v>
          </cell>
          <cell r="H47">
            <v>45261</v>
          </cell>
          <cell r="J47">
            <v>14.99</v>
          </cell>
          <cell r="L47">
            <v>272</v>
          </cell>
          <cell r="M47">
            <v>6.6</v>
          </cell>
          <cell r="O47">
            <v>1.94</v>
          </cell>
          <cell r="R47">
            <v>316.87830000000002</v>
          </cell>
          <cell r="S47">
            <v>32.24</v>
          </cell>
        </row>
        <row r="48">
          <cell r="C48" t="str">
            <v>UPA CAXANGÁ - CG Nº 007/2022</v>
          </cell>
          <cell r="E48" t="str">
            <v>CARLOS ALBERTO DA SILVA BARBOSA</v>
          </cell>
          <cell r="F48" t="str">
            <v>3 - Administrativo</v>
          </cell>
          <cell r="G48">
            <v>322205</v>
          </cell>
          <cell r="H48">
            <v>45261</v>
          </cell>
          <cell r="O48">
            <v>1.94</v>
          </cell>
        </row>
        <row r="49">
          <cell r="C49" t="str">
            <v>UPA CAXANGÁ - CG Nº 007/2022</v>
          </cell>
          <cell r="E49" t="str">
            <v>CARLOS ALBERTO SANTOS DA ROCHA</v>
          </cell>
          <cell r="F49" t="str">
            <v>3 - Administrativo</v>
          </cell>
          <cell r="G49">
            <v>422110</v>
          </cell>
          <cell r="H49">
            <v>45261</v>
          </cell>
          <cell r="J49">
            <v>283.36</v>
          </cell>
          <cell r="O49">
            <v>1.94</v>
          </cell>
        </row>
        <row r="50">
          <cell r="C50" t="str">
            <v>UPA CAXANGÁ - CG Nº 007/2022</v>
          </cell>
          <cell r="E50" t="str">
            <v>CARLOS ALBERTO VIEIRA DA SILVA</v>
          </cell>
          <cell r="F50" t="str">
            <v>2 - Outros Profissionais da Saúde</v>
          </cell>
          <cell r="G50">
            <v>322205</v>
          </cell>
          <cell r="H50">
            <v>45261</v>
          </cell>
          <cell r="J50">
            <v>221.83</v>
          </cell>
          <cell r="L50">
            <v>272</v>
          </cell>
          <cell r="M50">
            <v>6.6</v>
          </cell>
          <cell r="O50">
            <v>1.94</v>
          </cell>
          <cell r="S50">
            <v>88.2</v>
          </cell>
          <cell r="Y50">
            <v>6003.2000000000007</v>
          </cell>
          <cell r="AB50" t="str">
            <v>ABONO ASSIS FIN COMPL/RET</v>
          </cell>
        </row>
        <row r="51">
          <cell r="C51" t="str">
            <v>UPA CAXANGÁ - CG Nº 007/2022</v>
          </cell>
          <cell r="E51" t="str">
            <v>CARLOS DOUGLAS DE ARAUJO</v>
          </cell>
          <cell r="F51" t="str">
            <v>2 - Outros Profissionais da Saúde</v>
          </cell>
          <cell r="G51">
            <v>322205</v>
          </cell>
          <cell r="H51">
            <v>45261</v>
          </cell>
          <cell r="J51">
            <v>257.08999999999997</v>
          </cell>
          <cell r="L51">
            <v>272</v>
          </cell>
          <cell r="M51">
            <v>6.6</v>
          </cell>
          <cell r="O51">
            <v>1.94</v>
          </cell>
          <cell r="R51">
            <v>234.8783</v>
          </cell>
          <cell r="Y51">
            <v>5577.6</v>
          </cell>
          <cell r="AB51" t="str">
            <v>ABONO ASSIS FIN COMPL/RET</v>
          </cell>
        </row>
        <row r="52">
          <cell r="C52" t="str">
            <v>UPA CAXANGÁ - CG Nº 007/2022</v>
          </cell>
          <cell r="E52" t="str">
            <v xml:space="preserve">CARLOS GOMES NUNES DOS SANTOS </v>
          </cell>
          <cell r="F52" t="str">
            <v>3 - Administrativo</v>
          </cell>
          <cell r="G52">
            <v>223710</v>
          </cell>
          <cell r="H52">
            <v>45261</v>
          </cell>
          <cell r="J52">
            <v>468.21</v>
          </cell>
          <cell r="L52">
            <v>272</v>
          </cell>
          <cell r="M52">
            <v>6.6</v>
          </cell>
          <cell r="O52">
            <v>1.94</v>
          </cell>
          <cell r="R52">
            <v>128.2783</v>
          </cell>
          <cell r="S52">
            <v>123</v>
          </cell>
        </row>
        <row r="53">
          <cell r="C53" t="str">
            <v>UPA CAXANGÁ - CG Nº 007/2022</v>
          </cell>
          <cell r="E53" t="str">
            <v>CHRISTIANE LUIZA DE FREITAS MEDEIROS</v>
          </cell>
          <cell r="F53" t="str">
            <v>2 - Outros Profissionais da Saúde</v>
          </cell>
          <cell r="G53">
            <v>223505</v>
          </cell>
          <cell r="H53">
            <v>45261</v>
          </cell>
          <cell r="J53">
            <v>418.19</v>
          </cell>
          <cell r="L53">
            <v>272</v>
          </cell>
          <cell r="M53">
            <v>2.87</v>
          </cell>
          <cell r="O53">
            <v>3.32</v>
          </cell>
          <cell r="U53">
            <v>120.26</v>
          </cell>
          <cell r="X53" t="str">
            <v>AUX.CRECHE</v>
          </cell>
          <cell r="Y53">
            <v>7923.4</v>
          </cell>
          <cell r="AB53" t="str">
            <v>ABONO ASSIS FIN COMPL/RET</v>
          </cell>
        </row>
        <row r="54">
          <cell r="C54" t="str">
            <v>UPA CAXANGÁ - CG Nº 007/2022</v>
          </cell>
          <cell r="E54" t="str">
            <v>CINIA CARLA DA SILVA</v>
          </cell>
          <cell r="F54" t="str">
            <v>3 - Administrativo</v>
          </cell>
          <cell r="G54">
            <v>252105</v>
          </cell>
          <cell r="H54">
            <v>45261</v>
          </cell>
          <cell r="J54">
            <v>458.3</v>
          </cell>
          <cell r="L54">
            <v>272</v>
          </cell>
          <cell r="M54">
            <v>6.6</v>
          </cell>
          <cell r="O54">
            <v>1.94</v>
          </cell>
          <cell r="R54">
            <v>316.87830000000002</v>
          </cell>
          <cell r="S54">
            <v>162.41</v>
          </cell>
        </row>
        <row r="55">
          <cell r="C55" t="str">
            <v>UPA CAXANGÁ - CG Nº 007/2022</v>
          </cell>
          <cell r="E55" t="str">
            <v>CINTIA CAVALCANTI FERNANDES</v>
          </cell>
          <cell r="F55" t="str">
            <v>2 - Outros Profissionais da Saúde</v>
          </cell>
          <cell r="G55">
            <v>223505</v>
          </cell>
          <cell r="H55">
            <v>45261</v>
          </cell>
          <cell r="J55">
            <v>493.68</v>
          </cell>
          <cell r="O55">
            <v>3.32</v>
          </cell>
          <cell r="Y55">
            <v>5473.64</v>
          </cell>
          <cell r="AB55" t="str">
            <v>ABONO ASSIS FIN COMPL/RET</v>
          </cell>
        </row>
        <row r="56">
          <cell r="C56" t="str">
            <v>UPA CAXANGÁ - CG Nº 007/2022</v>
          </cell>
          <cell r="E56" t="str">
            <v>CLAUDIA SIMONE BARBOSA AVELINO</v>
          </cell>
          <cell r="F56" t="str">
            <v>2 - Outros Profissionais da Saúde</v>
          </cell>
          <cell r="G56">
            <v>322205</v>
          </cell>
          <cell r="H56">
            <v>45261</v>
          </cell>
          <cell r="J56">
            <v>317.89999999999998</v>
          </cell>
          <cell r="L56">
            <v>272</v>
          </cell>
          <cell r="M56">
            <v>6.6</v>
          </cell>
          <cell r="O56">
            <v>1.94</v>
          </cell>
        </row>
        <row r="57">
          <cell r="C57" t="str">
            <v>UPA CAXANGÁ - CG Nº 007/2022</v>
          </cell>
          <cell r="E57" t="str">
            <v>CLAYDSON SANTOS DA SILVA</v>
          </cell>
          <cell r="F57" t="str">
            <v>3 - Administrativo</v>
          </cell>
          <cell r="G57">
            <v>411005</v>
          </cell>
          <cell r="H57">
            <v>45261</v>
          </cell>
          <cell r="J57">
            <v>351.72</v>
          </cell>
          <cell r="L57">
            <v>272</v>
          </cell>
          <cell r="M57">
            <v>6.6</v>
          </cell>
          <cell r="O57">
            <v>1.94</v>
          </cell>
        </row>
        <row r="58">
          <cell r="C58" t="str">
            <v>UPA CAXANGÁ - CG Nº 007/2022</v>
          </cell>
          <cell r="E58" t="str">
            <v>CLECIA MARIA FIGUEIROA MELO</v>
          </cell>
          <cell r="F58" t="str">
            <v>1 - Médico</v>
          </cell>
          <cell r="G58">
            <v>225124</v>
          </cell>
          <cell r="H58">
            <v>45261</v>
          </cell>
          <cell r="J58">
            <v>530.6</v>
          </cell>
          <cell r="L58">
            <v>272</v>
          </cell>
          <cell r="M58">
            <v>6.6</v>
          </cell>
          <cell r="O58">
            <v>11.53</v>
          </cell>
        </row>
        <row r="59">
          <cell r="C59" t="str">
            <v>UPA CAXANGÁ - CG Nº 007/2022</v>
          </cell>
          <cell r="E59" t="str">
            <v xml:space="preserve">CLEIDSON CHARLES BARBOSA DOS SANTOS </v>
          </cell>
          <cell r="F59" t="str">
            <v>2 - Outros Profissionais da Saúde</v>
          </cell>
          <cell r="G59">
            <v>251605</v>
          </cell>
          <cell r="H59">
            <v>45261</v>
          </cell>
          <cell r="J59">
            <v>431.09</v>
          </cell>
          <cell r="L59">
            <v>272</v>
          </cell>
          <cell r="M59">
            <v>6.6</v>
          </cell>
          <cell r="O59">
            <v>1.94</v>
          </cell>
        </row>
        <row r="60">
          <cell r="C60" t="str">
            <v>UPA CAXANGÁ - CG Nº 007/2022</v>
          </cell>
          <cell r="E60" t="str">
            <v>CLEITON FABIO SANTANA DA SILVA</v>
          </cell>
          <cell r="F60" t="str">
            <v>2 - Outros Profissionais da Saúde</v>
          </cell>
          <cell r="G60">
            <v>515110</v>
          </cell>
          <cell r="H60">
            <v>45261</v>
          </cell>
          <cell r="J60">
            <v>195.32</v>
          </cell>
          <cell r="L60">
            <v>272</v>
          </cell>
          <cell r="M60">
            <v>6.6</v>
          </cell>
          <cell r="O60">
            <v>1.94</v>
          </cell>
          <cell r="R60">
            <v>136.47829999999999</v>
          </cell>
          <cell r="S60">
            <v>62.02</v>
          </cell>
        </row>
        <row r="61">
          <cell r="C61" t="str">
            <v>UPA CAXANGÁ - CG Nº 007/2022</v>
          </cell>
          <cell r="E61" t="str">
            <v>COSMO ALVES SOBRAL</v>
          </cell>
          <cell r="F61" t="str">
            <v>2 - Outros Profissionais da Saúde</v>
          </cell>
          <cell r="G61">
            <v>322605</v>
          </cell>
          <cell r="H61">
            <v>45261</v>
          </cell>
          <cell r="J61">
            <v>363.07</v>
          </cell>
          <cell r="L61">
            <v>272</v>
          </cell>
          <cell r="M61">
            <v>6.6</v>
          </cell>
          <cell r="O61">
            <v>1.94</v>
          </cell>
          <cell r="R61">
            <v>251.2783</v>
          </cell>
          <cell r="S61">
            <v>93.61</v>
          </cell>
        </row>
        <row r="62">
          <cell r="C62" t="str">
            <v>UPA CAXANGÁ - CG Nº 007/2022</v>
          </cell>
          <cell r="E62" t="str">
            <v>CRISTIANA MARIA DA SILVA</v>
          </cell>
          <cell r="F62" t="str">
            <v>2 - Outros Profissionais da Saúde</v>
          </cell>
          <cell r="G62">
            <v>322205</v>
          </cell>
          <cell r="H62">
            <v>45261</v>
          </cell>
          <cell r="J62">
            <v>313.89999999999998</v>
          </cell>
          <cell r="L62">
            <v>272</v>
          </cell>
          <cell r="M62">
            <v>6.6</v>
          </cell>
          <cell r="O62">
            <v>1.94</v>
          </cell>
          <cell r="Y62">
            <v>5586.52</v>
          </cell>
          <cell r="AB62" t="str">
            <v>ABONO ASSIS FIN COMPL/RET</v>
          </cell>
        </row>
        <row r="63">
          <cell r="C63" t="str">
            <v>UPA CAXANGÁ - CG Nº 007/2022</v>
          </cell>
          <cell r="E63" t="str">
            <v>CRISTIANO RAELI</v>
          </cell>
          <cell r="F63" t="str">
            <v>2 - Outros Profissionais da Saúde</v>
          </cell>
          <cell r="G63">
            <v>324115</v>
          </cell>
          <cell r="H63">
            <v>45261</v>
          </cell>
          <cell r="J63">
            <v>482.25</v>
          </cell>
          <cell r="L63">
            <v>272</v>
          </cell>
          <cell r="M63">
            <v>6.6</v>
          </cell>
          <cell r="O63">
            <v>1.94</v>
          </cell>
        </row>
        <row r="64">
          <cell r="C64" t="str">
            <v>UPA CAXANGÁ - CG Nº 007/2022</v>
          </cell>
          <cell r="E64" t="str">
            <v>CYNTHIA MEDEIROS ZEFERINO</v>
          </cell>
          <cell r="F64" t="str">
            <v>2 - Outros Profissionais da Saúde</v>
          </cell>
          <cell r="G64">
            <v>223505</v>
          </cell>
          <cell r="H64">
            <v>45261</v>
          </cell>
          <cell r="J64">
            <v>473.11</v>
          </cell>
          <cell r="L64">
            <v>272</v>
          </cell>
          <cell r="M64">
            <v>3.59</v>
          </cell>
          <cell r="O64">
            <v>3.32</v>
          </cell>
          <cell r="Y64">
            <v>7001.9</v>
          </cell>
          <cell r="AB64" t="str">
            <v>ABONO ASSIS FIN COMPL/RET</v>
          </cell>
        </row>
        <row r="65">
          <cell r="C65" t="str">
            <v>UPA CAXANGÁ - CG Nº 007/2022</v>
          </cell>
          <cell r="E65" t="str">
            <v>DALVANI MARIA DA SILVA</v>
          </cell>
          <cell r="F65" t="str">
            <v>2 - Outros Profissionais da Saúde</v>
          </cell>
          <cell r="G65">
            <v>322205</v>
          </cell>
          <cell r="H65">
            <v>45261</v>
          </cell>
          <cell r="J65">
            <v>58.79</v>
          </cell>
          <cell r="O65">
            <v>1.94</v>
          </cell>
        </row>
        <row r="66">
          <cell r="C66" t="str">
            <v>UPA CAXANGÁ - CG Nº 007/2022</v>
          </cell>
          <cell r="E66" t="str">
            <v>DANIELLE LOPES DE VASCONCELOS</v>
          </cell>
          <cell r="F66" t="str">
            <v>2 - Outros Profissionais da Saúde</v>
          </cell>
          <cell r="G66">
            <v>322205</v>
          </cell>
          <cell r="H66">
            <v>45261</v>
          </cell>
          <cell r="J66">
            <v>298.45999999999998</v>
          </cell>
          <cell r="L66">
            <v>272</v>
          </cell>
          <cell r="M66">
            <v>6.6</v>
          </cell>
          <cell r="O66">
            <v>1.94</v>
          </cell>
          <cell r="R66">
            <v>315.67829999999998</v>
          </cell>
          <cell r="S66">
            <v>55.86</v>
          </cell>
          <cell r="Y66">
            <v>5172.26</v>
          </cell>
          <cell r="AB66" t="str">
            <v>ABONO ASSIS FIN COMPL/RET</v>
          </cell>
        </row>
        <row r="67">
          <cell r="C67" t="str">
            <v>UPA CAXANGÁ - CG Nº 007/2022</v>
          </cell>
          <cell r="E67" t="str">
            <v>DANIELLY MARTINS BARBOSA</v>
          </cell>
          <cell r="F67" t="str">
            <v>3 - Administrativo</v>
          </cell>
          <cell r="G67">
            <v>131205</v>
          </cell>
          <cell r="H67">
            <v>45261</v>
          </cell>
          <cell r="J67">
            <v>2102.54</v>
          </cell>
          <cell r="L67">
            <v>272</v>
          </cell>
          <cell r="M67">
            <v>6.6</v>
          </cell>
          <cell r="O67">
            <v>14.28</v>
          </cell>
        </row>
        <row r="68">
          <cell r="C68" t="str">
            <v>UPA CAXANGÁ - CG Nº 007/2022</v>
          </cell>
          <cell r="E68" t="str">
            <v>DANUTTA BRISSANTT SILVA</v>
          </cell>
          <cell r="F68" t="str">
            <v>2 - Outros Profissionais da Saúde</v>
          </cell>
          <cell r="G68">
            <v>223505</v>
          </cell>
          <cell r="H68">
            <v>45261</v>
          </cell>
          <cell r="J68">
            <v>556.07000000000005</v>
          </cell>
          <cell r="L68">
            <v>272</v>
          </cell>
          <cell r="M68">
            <v>3.2</v>
          </cell>
          <cell r="O68">
            <v>3.32</v>
          </cell>
          <cell r="Y68">
            <v>5404.84</v>
          </cell>
          <cell r="AB68" t="str">
            <v>ABONO ASSIS FIN COMPL/RET</v>
          </cell>
        </row>
        <row r="69">
          <cell r="C69" t="str">
            <v>UPA CAXANGÁ - CG Nº 007/2022</v>
          </cell>
          <cell r="E69" t="str">
            <v>DAYANNE ADRYELLE SALES DE MENDONÇA</v>
          </cell>
          <cell r="F69" t="str">
            <v>2 - Outros Profissionais da Saúde</v>
          </cell>
          <cell r="G69">
            <v>322205</v>
          </cell>
          <cell r="H69">
            <v>45261</v>
          </cell>
          <cell r="J69">
            <v>229.77</v>
          </cell>
          <cell r="L69">
            <v>272</v>
          </cell>
          <cell r="M69">
            <v>6.6</v>
          </cell>
          <cell r="O69">
            <v>1.94</v>
          </cell>
          <cell r="R69">
            <v>141.07830000000001</v>
          </cell>
          <cell r="S69">
            <v>82.32</v>
          </cell>
          <cell r="Y69">
            <v>6008.32</v>
          </cell>
          <cell r="AB69" t="str">
            <v>ABONO ASSIS FIN COMPL/RET</v>
          </cell>
        </row>
        <row r="70">
          <cell r="C70" t="str">
            <v>UPA CAXANGÁ - CG Nº 007/2022</v>
          </cell>
          <cell r="E70" t="str">
            <v>DEBORA MIRELLA CARNEIRO DOS SANTOS</v>
          </cell>
          <cell r="F70" t="str">
            <v>3 - Administrativo</v>
          </cell>
          <cell r="G70">
            <v>422110</v>
          </cell>
          <cell r="H70">
            <v>45261</v>
          </cell>
          <cell r="J70">
            <v>246.89</v>
          </cell>
          <cell r="L70">
            <v>272</v>
          </cell>
          <cell r="M70">
            <v>6.6</v>
          </cell>
          <cell r="O70">
            <v>1.94</v>
          </cell>
          <cell r="R70">
            <v>267.67829999999998</v>
          </cell>
          <cell r="S70">
            <v>81.09</v>
          </cell>
        </row>
        <row r="71">
          <cell r="C71" t="str">
            <v>UPA CAXANGÁ - CG Nº 007/2022</v>
          </cell>
          <cell r="E71" t="str">
            <v>DENISE DIAS LEAO</v>
          </cell>
          <cell r="F71" t="str">
            <v>2 - Outros Profissionais da Saúde</v>
          </cell>
          <cell r="G71">
            <v>322205</v>
          </cell>
          <cell r="H71">
            <v>45261</v>
          </cell>
          <cell r="J71">
            <v>323.83</v>
          </cell>
          <cell r="L71">
            <v>272</v>
          </cell>
          <cell r="M71">
            <v>6.6</v>
          </cell>
          <cell r="O71">
            <v>1.94</v>
          </cell>
          <cell r="R71">
            <v>251.2783</v>
          </cell>
          <cell r="S71">
            <v>88.2</v>
          </cell>
          <cell r="U71">
            <v>77.55</v>
          </cell>
          <cell r="X71" t="str">
            <v>AUX.CRECHE</v>
          </cell>
          <cell r="Y71">
            <v>5623.08</v>
          </cell>
          <cell r="AB71" t="str">
            <v>ABONO ASSIS FIN COMPL/RET</v>
          </cell>
        </row>
        <row r="72">
          <cell r="C72" t="str">
            <v>UPA CAXANGÁ - CG Nº 007/2022</v>
          </cell>
          <cell r="E72" t="str">
            <v>DIANA DUARTE COSTA E SILVA</v>
          </cell>
          <cell r="F72" t="str">
            <v>2 - Outros Profissionais da Saúde</v>
          </cell>
          <cell r="G72">
            <v>223505</v>
          </cell>
          <cell r="H72">
            <v>45261</v>
          </cell>
          <cell r="J72">
            <v>529.95000000000005</v>
          </cell>
          <cell r="L72">
            <v>272</v>
          </cell>
          <cell r="M72">
            <v>3.85</v>
          </cell>
          <cell r="O72">
            <v>3.32</v>
          </cell>
          <cell r="Y72">
            <v>7955.24</v>
          </cell>
          <cell r="AB72" t="str">
            <v>ABONO ASSIS FIN COMPL/RET</v>
          </cell>
        </row>
        <row r="73">
          <cell r="C73" t="str">
            <v>UPA CAXANGÁ - CG Nº 007/2022</v>
          </cell>
          <cell r="E73" t="str">
            <v>DIEGO RAFAEL RIBEIRO DA SILVA</v>
          </cell>
          <cell r="F73" t="str">
            <v>3 - Administrativo</v>
          </cell>
          <cell r="G73">
            <v>313220</v>
          </cell>
          <cell r="H73">
            <v>45261</v>
          </cell>
          <cell r="J73">
            <v>155.63</v>
          </cell>
        </row>
        <row r="74">
          <cell r="C74" t="str">
            <v>UPA CAXANGÁ - CG Nº 007/2022</v>
          </cell>
          <cell r="E74" t="str">
            <v>DIEGO RAFAEL TEIXEIRA CARDOSO</v>
          </cell>
          <cell r="F74" t="str">
            <v>3 - Administrativo</v>
          </cell>
          <cell r="G74">
            <v>422110</v>
          </cell>
          <cell r="H74">
            <v>45261</v>
          </cell>
          <cell r="J74">
            <v>215.37</v>
          </cell>
          <cell r="L74">
            <v>272</v>
          </cell>
          <cell r="M74">
            <v>6.6</v>
          </cell>
          <cell r="O74">
            <v>1.94</v>
          </cell>
        </row>
        <row r="75">
          <cell r="C75" t="str">
            <v>UPA CAXANGÁ - CG Nº 007/2022</v>
          </cell>
          <cell r="E75" t="str">
            <v xml:space="preserve">DOUGLAS DE ARRUDA DIONISIO </v>
          </cell>
          <cell r="F75" t="str">
            <v>3 - Administrativo</v>
          </cell>
          <cell r="G75">
            <v>782320</v>
          </cell>
          <cell r="H75">
            <v>45261</v>
          </cell>
          <cell r="J75">
            <v>219.61</v>
          </cell>
          <cell r="L75">
            <v>272</v>
          </cell>
          <cell r="M75">
            <v>6.6</v>
          </cell>
          <cell r="O75">
            <v>1.94</v>
          </cell>
          <cell r="AB75" t="str">
            <v>ASSIST.MED/ASSIST.ODONTO</v>
          </cell>
        </row>
        <row r="76">
          <cell r="C76" t="str">
            <v>UPA CAXANGÁ - CG Nº 007/2022</v>
          </cell>
          <cell r="E76" t="str">
            <v>EDNA CLEIDE ALVES GOMES</v>
          </cell>
          <cell r="F76" t="str">
            <v>2 - Outros Profissionais da Saúde</v>
          </cell>
          <cell r="G76">
            <v>322205</v>
          </cell>
          <cell r="H76">
            <v>45261</v>
          </cell>
          <cell r="J76">
            <v>231.89</v>
          </cell>
          <cell r="L76">
            <v>272</v>
          </cell>
          <cell r="M76">
            <v>6.6</v>
          </cell>
          <cell r="O76">
            <v>1.94</v>
          </cell>
          <cell r="R76">
            <v>251.2783</v>
          </cell>
          <cell r="S76">
            <v>79.38</v>
          </cell>
          <cell r="Y76">
            <v>11424.12</v>
          </cell>
          <cell r="AB76" t="str">
            <v>ABONO ASSIS FIN COMPL/RET</v>
          </cell>
        </row>
        <row r="77">
          <cell r="C77" t="str">
            <v>UPA CAXANGÁ - CG Nº 007/2022</v>
          </cell>
          <cell r="E77" t="str">
            <v>EDNEIDE ALBUQUERQUE DOS SANTOS</v>
          </cell>
          <cell r="F77" t="str">
            <v>2 - Outros Profissionais da Saúde</v>
          </cell>
          <cell r="G77">
            <v>515205</v>
          </cell>
          <cell r="H77">
            <v>45261</v>
          </cell>
          <cell r="J77">
            <v>280.92</v>
          </cell>
          <cell r="L77">
            <v>272</v>
          </cell>
          <cell r="M77">
            <v>6.6</v>
          </cell>
          <cell r="O77">
            <v>1.94</v>
          </cell>
          <cell r="R77">
            <v>189.7783</v>
          </cell>
          <cell r="S77">
            <v>68.64</v>
          </cell>
        </row>
        <row r="78">
          <cell r="C78" t="str">
            <v>UPA CAXANGÁ - CG Nº 007/2022</v>
          </cell>
          <cell r="E78" t="str">
            <v>EDVALDO FERREIRA DE AGUIAR</v>
          </cell>
          <cell r="F78" t="str">
            <v>2 - Outros Profissionais da Saúde</v>
          </cell>
          <cell r="G78">
            <v>322205</v>
          </cell>
          <cell r="H78">
            <v>45261</v>
          </cell>
          <cell r="J78">
            <v>265.23</v>
          </cell>
          <cell r="L78">
            <v>272</v>
          </cell>
          <cell r="M78">
            <v>6.6</v>
          </cell>
          <cell r="O78">
            <v>1.94</v>
          </cell>
          <cell r="R78">
            <v>267.67829999999998</v>
          </cell>
          <cell r="S78">
            <v>88.2</v>
          </cell>
        </row>
        <row r="79">
          <cell r="C79" t="str">
            <v>UPA CAXANGÁ - CG Nº 007/2022</v>
          </cell>
          <cell r="E79" t="str">
            <v>ELISA PERI AZEVEDO</v>
          </cell>
          <cell r="F79" t="str">
            <v>1 - Médico</v>
          </cell>
          <cell r="G79">
            <v>225125</v>
          </cell>
          <cell r="H79">
            <v>45261</v>
          </cell>
          <cell r="J79">
            <v>521.75</v>
          </cell>
          <cell r="O79">
            <v>11.53</v>
          </cell>
        </row>
        <row r="80">
          <cell r="C80" t="str">
            <v>UPA CAXANGÁ - CG Nº 007/2022</v>
          </cell>
          <cell r="E80" t="str">
            <v>ELISANGELA FERREIRA AGUIAR DE LIMA</v>
          </cell>
          <cell r="F80" t="str">
            <v>2 - Outros Profissionais da Saúde</v>
          </cell>
          <cell r="G80">
            <v>322205</v>
          </cell>
          <cell r="H80">
            <v>45261</v>
          </cell>
          <cell r="J80">
            <v>188.99</v>
          </cell>
          <cell r="L80">
            <v>272</v>
          </cell>
          <cell r="M80">
            <v>6.6</v>
          </cell>
          <cell r="O80">
            <v>1.94</v>
          </cell>
          <cell r="R80">
            <v>120.0783</v>
          </cell>
          <cell r="S80">
            <v>82.32</v>
          </cell>
          <cell r="Y80">
            <v>11130.12</v>
          </cell>
          <cell r="AB80" t="str">
            <v>ABONO ASSIS FIN COMPL/RET</v>
          </cell>
        </row>
        <row r="81">
          <cell r="C81" t="str">
            <v>UPA CAXANGÁ - CG Nº 007/2022</v>
          </cell>
          <cell r="E81" t="str">
            <v>ELIZA DE SOUZA SIQUEIRA LEAL</v>
          </cell>
          <cell r="F81" t="str">
            <v>2 - Outros Profissionais da Saúde</v>
          </cell>
          <cell r="G81">
            <v>322205</v>
          </cell>
          <cell r="H81">
            <v>45261</v>
          </cell>
          <cell r="J81">
            <v>254.02</v>
          </cell>
          <cell r="L81">
            <v>272</v>
          </cell>
          <cell r="M81">
            <v>6.6</v>
          </cell>
          <cell r="O81">
            <v>1.94</v>
          </cell>
          <cell r="Y81">
            <v>5539.4</v>
          </cell>
          <cell r="AB81" t="str">
            <v>ABONO ASSIS FIN COMPL/RET</v>
          </cell>
        </row>
        <row r="82">
          <cell r="C82" t="str">
            <v>UPA CAXANGÁ - CG Nº 007/2022</v>
          </cell>
          <cell r="E82" t="str">
            <v>ELIZANGELA MARTINS DE OLIVEIRA</v>
          </cell>
          <cell r="F82" t="str">
            <v>2 - Outros Profissionais da Saúde</v>
          </cell>
          <cell r="G82">
            <v>322205</v>
          </cell>
          <cell r="H82">
            <v>45261</v>
          </cell>
          <cell r="J82">
            <v>286.52999999999997</v>
          </cell>
          <cell r="O82">
            <v>1.94</v>
          </cell>
          <cell r="Y82">
            <v>11130.12</v>
          </cell>
          <cell r="AB82" t="str">
            <v>ABONO ASSIS FIN COMPL/RET</v>
          </cell>
        </row>
        <row r="83">
          <cell r="C83" t="str">
            <v>UPA CAXANGÁ - CG Nº 007/2022</v>
          </cell>
          <cell r="E83" t="str">
            <v>ELIZANGELA MONTEIRO DA ROCHA</v>
          </cell>
          <cell r="F83" t="str">
            <v>2 - Outros Profissionais da Saúde</v>
          </cell>
          <cell r="G83">
            <v>223505</v>
          </cell>
          <cell r="H83">
            <v>45261</v>
          </cell>
          <cell r="J83">
            <v>765.28</v>
          </cell>
          <cell r="L83">
            <v>272</v>
          </cell>
          <cell r="M83">
            <v>3.59</v>
          </cell>
          <cell r="O83">
            <v>3.32</v>
          </cell>
          <cell r="Y83">
            <v>6709.08</v>
          </cell>
          <cell r="AB83" t="str">
            <v>ABONO ASSIS FIN COMPL/RET</v>
          </cell>
        </row>
        <row r="84">
          <cell r="C84" t="str">
            <v>UPA CAXANGÁ - CG Nº 007/2022</v>
          </cell>
          <cell r="E84" t="str">
            <v>ELIZIA CORREIA DE AGUIAR NETA</v>
          </cell>
          <cell r="F84" t="str">
            <v>2 - Outros Profissionais da Saúde</v>
          </cell>
          <cell r="G84">
            <v>322205</v>
          </cell>
          <cell r="H84">
            <v>45261</v>
          </cell>
          <cell r="J84">
            <v>247.16</v>
          </cell>
          <cell r="L84">
            <v>272</v>
          </cell>
          <cell r="M84">
            <v>6.6</v>
          </cell>
          <cell r="O84">
            <v>1.94</v>
          </cell>
          <cell r="Y84">
            <v>5956.48</v>
          </cell>
          <cell r="AB84" t="str">
            <v>ABONO ASSIS FIN COMPL/RET</v>
          </cell>
        </row>
        <row r="85">
          <cell r="C85" t="str">
            <v>UPA CAXANGÁ - CG Nº 007/2022</v>
          </cell>
          <cell r="E85" t="str">
            <v>EMANUEL FERREIRA DA SILVA</v>
          </cell>
          <cell r="F85" t="str">
            <v>3 - Administrativo</v>
          </cell>
          <cell r="G85">
            <v>422110</v>
          </cell>
          <cell r="H85">
            <v>45261</v>
          </cell>
          <cell r="J85">
            <v>224.98</v>
          </cell>
          <cell r="L85">
            <v>272</v>
          </cell>
          <cell r="M85">
            <v>6.6</v>
          </cell>
          <cell r="O85">
            <v>1.94</v>
          </cell>
        </row>
        <row r="86">
          <cell r="C86" t="str">
            <v>UPA CAXANGÁ - CG Nº 007/2022</v>
          </cell>
          <cell r="E86" t="str">
            <v>ENI ARAUJO GOMES</v>
          </cell>
          <cell r="F86" t="str">
            <v>1 - Médico</v>
          </cell>
          <cell r="G86">
            <v>225125</v>
          </cell>
          <cell r="H86">
            <v>45261</v>
          </cell>
          <cell r="J86">
            <v>535.19000000000005</v>
          </cell>
          <cell r="L86">
            <v>272</v>
          </cell>
          <cell r="M86">
            <v>6.6</v>
          </cell>
          <cell r="O86">
            <v>11.53</v>
          </cell>
        </row>
        <row r="87">
          <cell r="C87" t="str">
            <v>UPA CAXANGÁ - CG Nº 007/2022</v>
          </cell>
          <cell r="E87" t="str">
            <v>ERCILIO MARQUES BRANDAO NETO</v>
          </cell>
          <cell r="F87" t="str">
            <v>2 - Outros Profissionais da Saúde</v>
          </cell>
          <cell r="G87">
            <v>223505</v>
          </cell>
          <cell r="H87">
            <v>45261</v>
          </cell>
          <cell r="J87">
            <v>344.48</v>
          </cell>
          <cell r="L87">
            <v>272</v>
          </cell>
          <cell r="M87">
            <v>3.05</v>
          </cell>
          <cell r="O87">
            <v>3.32</v>
          </cell>
          <cell r="R87">
            <v>218.47829999999999</v>
          </cell>
          <cell r="S87">
            <v>122.12</v>
          </cell>
          <cell r="Y87">
            <v>6741.42</v>
          </cell>
          <cell r="AB87" t="str">
            <v>ABONO ASSIS FIN COMPL/RET</v>
          </cell>
        </row>
        <row r="88">
          <cell r="C88" t="str">
            <v>UPA CAXANGÁ - CG Nº 007/2022</v>
          </cell>
          <cell r="E88" t="str">
            <v>ERIKA MARIA DA SILVA</v>
          </cell>
          <cell r="F88" t="str">
            <v>2 - Outros Profissionais da Saúde</v>
          </cell>
          <cell r="G88">
            <v>322205</v>
          </cell>
          <cell r="H88">
            <v>45261</v>
          </cell>
          <cell r="J88">
            <v>303.89</v>
          </cell>
          <cell r="L88">
            <v>272</v>
          </cell>
          <cell r="M88">
            <v>6.6</v>
          </cell>
          <cell r="O88">
            <v>1.94</v>
          </cell>
          <cell r="Y88">
            <v>5889.96</v>
          </cell>
          <cell r="AB88" t="str">
            <v>ABONO ASSIS FIN COMPL/RET</v>
          </cell>
        </row>
        <row r="89">
          <cell r="C89" t="str">
            <v>UPA CAXANGÁ - CG Nº 007/2022</v>
          </cell>
          <cell r="E89" t="str">
            <v>ERNANDO AGEMIRO DA SILVA</v>
          </cell>
          <cell r="F89" t="str">
            <v>2 - Outros Profissionais da Saúde</v>
          </cell>
          <cell r="G89">
            <v>322205</v>
          </cell>
          <cell r="H89">
            <v>45261</v>
          </cell>
          <cell r="J89">
            <v>289.83999999999997</v>
          </cell>
          <cell r="L89">
            <v>272</v>
          </cell>
          <cell r="M89">
            <v>6.6</v>
          </cell>
          <cell r="O89">
            <v>1.94</v>
          </cell>
          <cell r="Y89">
            <v>6228.16</v>
          </cell>
          <cell r="AB89" t="str">
            <v>ABONO ASSIS FIN COMPL/RET</v>
          </cell>
        </row>
        <row r="90">
          <cell r="C90" t="str">
            <v>UPA CAXANGÁ - CG Nº 007/2022</v>
          </cell>
          <cell r="E90" t="str">
            <v>ERONILDO MARTINS DA ROCHA</v>
          </cell>
          <cell r="F90" t="str">
            <v>2 - Outros Profissionais da Saúde</v>
          </cell>
          <cell r="G90">
            <v>322205</v>
          </cell>
          <cell r="H90">
            <v>45261</v>
          </cell>
          <cell r="J90">
            <v>317.54000000000002</v>
          </cell>
          <cell r="L90">
            <v>272</v>
          </cell>
          <cell r="M90">
            <v>6.6</v>
          </cell>
          <cell r="O90">
            <v>1.94</v>
          </cell>
          <cell r="R90">
            <v>128.2783</v>
          </cell>
          <cell r="S90">
            <v>88.2</v>
          </cell>
          <cell r="Y90">
            <v>5578.16</v>
          </cell>
          <cell r="AB90" t="str">
            <v>ABONO ASSIS FIN COMPL/RET</v>
          </cell>
        </row>
        <row r="91">
          <cell r="C91" t="str">
            <v>UPA CAXANGÁ - CG Nº 007/2022</v>
          </cell>
          <cell r="E91" t="str">
            <v>EVANDRA BATISTA SILVA PINHEIRO</v>
          </cell>
          <cell r="F91" t="str">
            <v>2 - Outros Profissionais da Saúde</v>
          </cell>
          <cell r="G91">
            <v>223505</v>
          </cell>
          <cell r="H91">
            <v>45261</v>
          </cell>
          <cell r="J91">
            <v>481.57</v>
          </cell>
          <cell r="L91">
            <v>272</v>
          </cell>
          <cell r="M91">
            <v>3.59</v>
          </cell>
          <cell r="O91">
            <v>3.32</v>
          </cell>
          <cell r="R91">
            <v>202.07830000000001</v>
          </cell>
          <cell r="S91">
            <v>143.65</v>
          </cell>
          <cell r="Y91">
            <v>7654.36</v>
          </cell>
          <cell r="AB91" t="str">
            <v>ABONO ASSIS FIN COMPL/RET</v>
          </cell>
        </row>
        <row r="92">
          <cell r="C92" t="str">
            <v>UPA CAXANGÁ - CG Nº 007/2022</v>
          </cell>
          <cell r="E92" t="str">
            <v>EVELYNE ALVES DE SOUSA</v>
          </cell>
          <cell r="F92" t="str">
            <v>2 - Outros Profissionais da Saúde</v>
          </cell>
          <cell r="G92">
            <v>223405</v>
          </cell>
          <cell r="H92">
            <v>45261</v>
          </cell>
          <cell r="J92">
            <v>598.34</v>
          </cell>
          <cell r="O92">
            <v>1.94</v>
          </cell>
        </row>
        <row r="93">
          <cell r="C93" t="str">
            <v>UPA CAXANGÁ - CG Nº 007/2022</v>
          </cell>
          <cell r="E93" t="str">
            <v>EVERTTON DA SILVA MARTINS</v>
          </cell>
          <cell r="F93" t="str">
            <v>3 - Administrativo</v>
          </cell>
          <cell r="G93">
            <v>313220</v>
          </cell>
          <cell r="H93">
            <v>45261</v>
          </cell>
          <cell r="J93">
            <v>299.85000000000002</v>
          </cell>
          <cell r="L93">
            <v>272</v>
          </cell>
          <cell r="M93">
            <v>6.6</v>
          </cell>
          <cell r="O93">
            <v>1.94</v>
          </cell>
        </row>
        <row r="94">
          <cell r="C94" t="str">
            <v>UPA CAXANGÁ - CG Nº 007/2022</v>
          </cell>
          <cell r="E94" t="str">
            <v>FERNANDA CLARA DE PAIVA MELO ALBUQUERQUE</v>
          </cell>
          <cell r="F94" t="str">
            <v>2 - Outros Profissionais da Saúde</v>
          </cell>
          <cell r="G94">
            <v>223505</v>
          </cell>
          <cell r="H94">
            <v>45261</v>
          </cell>
          <cell r="J94">
            <v>317.14999999999998</v>
          </cell>
          <cell r="L94">
            <v>272</v>
          </cell>
          <cell r="M94">
            <v>3.05</v>
          </cell>
          <cell r="O94">
            <v>1.94</v>
          </cell>
          <cell r="R94">
            <v>202.07830000000001</v>
          </cell>
          <cell r="S94">
            <v>122.12</v>
          </cell>
          <cell r="Y94">
            <v>7613.73</v>
          </cell>
          <cell r="AB94" t="str">
            <v>ABONO ASSIS FIN COMPL/RET</v>
          </cell>
        </row>
        <row r="95">
          <cell r="C95" t="str">
            <v>UPA CAXANGÁ - CG Nº 007/2022</v>
          </cell>
          <cell r="E95" t="str">
            <v>FERNANDA TAMIRES MONTEIRO DOS SANTOS</v>
          </cell>
          <cell r="F95" t="str">
            <v>3 - Administrativo</v>
          </cell>
          <cell r="G95">
            <v>223710</v>
          </cell>
          <cell r="H95">
            <v>45261</v>
          </cell>
          <cell r="J95">
            <v>442.57</v>
          </cell>
          <cell r="L95">
            <v>272</v>
          </cell>
          <cell r="M95">
            <v>6.6</v>
          </cell>
          <cell r="O95">
            <v>1.94</v>
          </cell>
        </row>
        <row r="96">
          <cell r="C96" t="str">
            <v>UPA CAXANGÁ - CG Nº 007/2022</v>
          </cell>
          <cell r="E96" t="str">
            <v>FERNANDO ANIBAL FIALHO CANTARELLI</v>
          </cell>
          <cell r="F96" t="str">
            <v>1 - Médico</v>
          </cell>
          <cell r="G96">
            <v>225125</v>
          </cell>
          <cell r="H96">
            <v>45261</v>
          </cell>
          <cell r="J96">
            <v>1082.72</v>
          </cell>
          <cell r="L96">
            <v>272</v>
          </cell>
          <cell r="M96">
            <v>6.6</v>
          </cell>
          <cell r="O96">
            <v>40</v>
          </cell>
        </row>
        <row r="97">
          <cell r="C97" t="str">
            <v>UPA CAXANGÁ - CG Nº 007/2022</v>
          </cell>
          <cell r="E97" t="str">
            <v>FILIPE JORGE CAVALCANTI DO REGO</v>
          </cell>
          <cell r="F97" t="str">
            <v>2 - Outros Profissionais da Saúde</v>
          </cell>
          <cell r="G97">
            <v>324115</v>
          </cell>
          <cell r="H97">
            <v>45261</v>
          </cell>
          <cell r="J97">
            <v>540.72</v>
          </cell>
          <cell r="L97">
            <v>272</v>
          </cell>
          <cell r="M97">
            <v>6.6</v>
          </cell>
          <cell r="O97">
            <v>1.94</v>
          </cell>
        </row>
        <row r="98">
          <cell r="C98" t="str">
            <v>UPA CAXANGÁ - CG Nº 007/2022</v>
          </cell>
          <cell r="E98" t="str">
            <v>FRANCISCO DE ASSIS DE LIMA</v>
          </cell>
          <cell r="F98" t="str">
            <v>2 - Outros Profissionais da Saúde</v>
          </cell>
          <cell r="G98">
            <v>324115</v>
          </cell>
          <cell r="H98">
            <v>45261</v>
          </cell>
          <cell r="J98">
            <v>576.89</v>
          </cell>
          <cell r="L98">
            <v>272</v>
          </cell>
          <cell r="M98">
            <v>6.6</v>
          </cell>
          <cell r="O98">
            <v>1.94</v>
          </cell>
        </row>
        <row r="99">
          <cell r="C99" t="str">
            <v>UPA CAXANGÁ - CG Nº 007/2022</v>
          </cell>
          <cell r="E99" t="str">
            <v>GENILDA MARIA DA SILVA</v>
          </cell>
          <cell r="F99" t="str">
            <v>2 - Outros Profissionais da Saúde</v>
          </cell>
          <cell r="G99">
            <v>521130</v>
          </cell>
          <cell r="H99">
            <v>45261</v>
          </cell>
          <cell r="J99">
            <v>259.27</v>
          </cell>
          <cell r="L99">
            <v>272</v>
          </cell>
          <cell r="M99">
            <v>6.6</v>
          </cell>
          <cell r="O99">
            <v>1.94</v>
          </cell>
        </row>
        <row r="100">
          <cell r="C100" t="str">
            <v>UPA CAXANGÁ - CG Nº 007/2022</v>
          </cell>
          <cell r="E100" t="str">
            <v>GENIVAL SEVERINO DE MENDONCA</v>
          </cell>
          <cell r="F100" t="str">
            <v>3 - Administrativo</v>
          </cell>
          <cell r="G100">
            <v>782320</v>
          </cell>
          <cell r="H100">
            <v>45261</v>
          </cell>
          <cell r="J100">
            <v>383.8</v>
          </cell>
          <cell r="L100">
            <v>272</v>
          </cell>
          <cell r="M100">
            <v>6.6</v>
          </cell>
          <cell r="O100">
            <v>1.94</v>
          </cell>
          <cell r="AB100" t="str">
            <v>ASSIST.MED/ASSIST.ODONTO</v>
          </cell>
        </row>
        <row r="101">
          <cell r="C101" t="str">
            <v>UPA CAXANGÁ - CG Nº 007/2022</v>
          </cell>
          <cell r="E101" t="str">
            <v>GEYDSON NOBREGA DA SILVA</v>
          </cell>
          <cell r="F101" t="str">
            <v>1 - Médico</v>
          </cell>
          <cell r="G101">
            <v>225125</v>
          </cell>
          <cell r="H101">
            <v>45261</v>
          </cell>
          <cell r="J101">
            <v>965.65</v>
          </cell>
          <cell r="O101">
            <v>11.53</v>
          </cell>
        </row>
        <row r="102">
          <cell r="C102" t="str">
            <v>UPA CAXANGÁ - CG Nº 007/2022</v>
          </cell>
          <cell r="E102" t="str">
            <v>GILSON BELARMINO DA SILVA</v>
          </cell>
          <cell r="F102" t="str">
            <v>2 - Outros Profissionais da Saúde</v>
          </cell>
          <cell r="G102">
            <v>322205</v>
          </cell>
          <cell r="H102">
            <v>45261</v>
          </cell>
          <cell r="J102">
            <v>282.85000000000002</v>
          </cell>
          <cell r="O102">
            <v>1.94</v>
          </cell>
          <cell r="Y102">
            <v>6036.7199999999993</v>
          </cell>
          <cell r="AB102" t="str">
            <v>ABONO ASSIS FIN COMPL/RET</v>
          </cell>
        </row>
        <row r="103">
          <cell r="C103" t="str">
            <v>UPA CAXANGÁ - CG Nº 007/2022</v>
          </cell>
          <cell r="E103" t="str">
            <v>GISELE CHRISTINE CUNHA LIMA</v>
          </cell>
          <cell r="F103" t="str">
            <v>2 - Outros Profissionais da Saúde</v>
          </cell>
          <cell r="G103">
            <v>223505</v>
          </cell>
          <cell r="H103">
            <v>45261</v>
          </cell>
          <cell r="J103">
            <v>1029.99</v>
          </cell>
          <cell r="L103">
            <v>272</v>
          </cell>
          <cell r="M103">
            <v>3.59</v>
          </cell>
          <cell r="O103">
            <v>3.32</v>
          </cell>
        </row>
        <row r="104">
          <cell r="C104" t="str">
            <v>UPA CAXANGÁ - CG Nº 007/2022</v>
          </cell>
          <cell r="E104" t="str">
            <v>GISLENA HELIDA MATIAS DE CARVALHO</v>
          </cell>
          <cell r="F104" t="str">
            <v>2 - Outros Profissionais da Saúde</v>
          </cell>
          <cell r="G104">
            <v>251605</v>
          </cell>
          <cell r="H104">
            <v>45261</v>
          </cell>
          <cell r="J104">
            <v>568.89</v>
          </cell>
          <cell r="L104">
            <v>272</v>
          </cell>
          <cell r="M104">
            <v>6.6</v>
          </cell>
          <cell r="O104">
            <v>1.94</v>
          </cell>
          <cell r="U104">
            <v>80.95</v>
          </cell>
          <cell r="X104" t="str">
            <v>AUX.CRECHE</v>
          </cell>
        </row>
        <row r="105">
          <cell r="C105" t="str">
            <v>UPA CAXANGÁ - CG Nº 007/2022</v>
          </cell>
          <cell r="E105" t="str">
            <v>GLEICIANE MARIA DE JESUS PEREIRA SILVA COSTA</v>
          </cell>
          <cell r="F105" t="str">
            <v>2 - Outros Profissionais da Saúde</v>
          </cell>
          <cell r="G105">
            <v>322205</v>
          </cell>
          <cell r="H105">
            <v>45261</v>
          </cell>
          <cell r="J105">
            <v>271.2</v>
          </cell>
          <cell r="L105">
            <v>272</v>
          </cell>
          <cell r="M105">
            <v>6.6</v>
          </cell>
          <cell r="O105">
            <v>1.94</v>
          </cell>
          <cell r="R105">
            <v>150.7783</v>
          </cell>
          <cell r="S105">
            <v>150.7783</v>
          </cell>
          <cell r="Y105">
            <v>4621.8</v>
          </cell>
          <cell r="AB105" t="str">
            <v>ABONO ASSIS FIN COMPL/RET</v>
          </cell>
        </row>
        <row r="106">
          <cell r="C106" t="str">
            <v>UPA CAXANGÁ - CG Nº 007/2022</v>
          </cell>
          <cell r="E106" t="str">
            <v>GLEYDE MARQUES DA SILVA</v>
          </cell>
          <cell r="F106" t="str">
            <v>2 - Outros Profissionais da Saúde</v>
          </cell>
          <cell r="G106">
            <v>223505</v>
          </cell>
          <cell r="H106">
            <v>45261</v>
          </cell>
          <cell r="J106">
            <v>558.74</v>
          </cell>
          <cell r="L106">
            <v>272</v>
          </cell>
          <cell r="M106">
            <v>3.59</v>
          </cell>
          <cell r="O106">
            <v>3.32</v>
          </cell>
          <cell r="Y106">
            <v>5660.88</v>
          </cell>
          <cell r="AB106" t="str">
            <v>ABONO ASSIS FIN COMPL/RET</v>
          </cell>
        </row>
        <row r="107">
          <cell r="C107" t="str">
            <v>UPA CAXANGÁ - CG Nº 007/2022</v>
          </cell>
          <cell r="E107" t="str">
            <v>GRACIANO FREIRE DE MEDEIROS</v>
          </cell>
          <cell r="F107" t="str">
            <v>2 - Outros Profissionais da Saúde</v>
          </cell>
          <cell r="G107">
            <v>223505</v>
          </cell>
          <cell r="H107">
            <v>45261</v>
          </cell>
          <cell r="J107">
            <v>445.92</v>
          </cell>
          <cell r="L107">
            <v>272</v>
          </cell>
          <cell r="M107">
            <v>3.47</v>
          </cell>
          <cell r="O107">
            <v>3.32</v>
          </cell>
          <cell r="Y107">
            <v>7729.8399999999992</v>
          </cell>
          <cell r="AB107" t="str">
            <v>ABONO ASSIS FIN COMPL/RET</v>
          </cell>
        </row>
        <row r="108">
          <cell r="C108" t="str">
            <v>UPA CAXANGÁ - CG Nº 007/2022</v>
          </cell>
          <cell r="E108" t="str">
            <v xml:space="preserve">GUILHERME DIOGO MAGALHAES </v>
          </cell>
          <cell r="F108" t="str">
            <v>3 - Administrativo</v>
          </cell>
          <cell r="G108">
            <v>422110</v>
          </cell>
          <cell r="H108">
            <v>45261</v>
          </cell>
          <cell r="J108">
            <v>226.58</v>
          </cell>
          <cell r="O108">
            <v>1.94</v>
          </cell>
        </row>
        <row r="109">
          <cell r="C109" t="str">
            <v>UPA CAXANGÁ - CG Nº 007/2022</v>
          </cell>
          <cell r="E109" t="str">
            <v>GUILHERME UCHOA CAVALCANTI WALMSLEY</v>
          </cell>
          <cell r="F109" t="str">
            <v>1 - Médico</v>
          </cell>
          <cell r="G109">
            <v>225125</v>
          </cell>
          <cell r="H109">
            <v>45261</v>
          </cell>
          <cell r="J109">
            <v>1208.3800000000001</v>
          </cell>
          <cell r="L109">
            <v>272</v>
          </cell>
          <cell r="M109">
            <v>6.6</v>
          </cell>
          <cell r="O109">
            <v>11.53</v>
          </cell>
        </row>
        <row r="110">
          <cell r="C110" t="str">
            <v>UPA CAXANGÁ - CG Nº 007/2022</v>
          </cell>
          <cell r="E110" t="str">
            <v>HILTON JOSE DA SILVA FILHO</v>
          </cell>
          <cell r="F110" t="str">
            <v>3 - Administrativo</v>
          </cell>
          <cell r="G110">
            <v>514310</v>
          </cell>
          <cell r="H110">
            <v>45261</v>
          </cell>
          <cell r="J110">
            <v>294.63</v>
          </cell>
          <cell r="L110">
            <v>272</v>
          </cell>
          <cell r="M110">
            <v>6.6</v>
          </cell>
          <cell r="O110">
            <v>1.94</v>
          </cell>
          <cell r="R110">
            <v>128.2783</v>
          </cell>
          <cell r="S110">
            <v>96.2</v>
          </cell>
        </row>
        <row r="111">
          <cell r="C111" t="str">
            <v>UPA CAXANGÁ - CG Nº 007/2022</v>
          </cell>
          <cell r="E111" t="str">
            <v>ISABELLE CRISTINA FELIX DA SILVA</v>
          </cell>
          <cell r="F111" t="str">
            <v>3 - Administrativo</v>
          </cell>
          <cell r="G111">
            <v>252210</v>
          </cell>
          <cell r="H111">
            <v>45261</v>
          </cell>
          <cell r="J111">
            <v>548.82000000000005</v>
          </cell>
          <cell r="L111">
            <v>272</v>
          </cell>
          <cell r="M111">
            <v>6.6</v>
          </cell>
          <cell r="O111">
            <v>1.94</v>
          </cell>
          <cell r="R111">
            <v>316.87830000000002</v>
          </cell>
          <cell r="S111">
            <v>241.75</v>
          </cell>
        </row>
        <row r="112">
          <cell r="C112" t="str">
            <v>UPA CAXANGÁ - CG Nº 007/2022</v>
          </cell>
          <cell r="E112" t="str">
            <v>IVANISE DE LIMA CARDOSO</v>
          </cell>
          <cell r="F112" t="str">
            <v>3 - Administrativo</v>
          </cell>
          <cell r="G112">
            <v>422110</v>
          </cell>
          <cell r="H112">
            <v>45261</v>
          </cell>
          <cell r="J112">
            <v>302.67</v>
          </cell>
          <cell r="L112">
            <v>272</v>
          </cell>
          <cell r="M112">
            <v>6.6</v>
          </cell>
          <cell r="O112">
            <v>1.94</v>
          </cell>
          <cell r="R112">
            <v>251.2783</v>
          </cell>
          <cell r="S112">
            <v>81.09</v>
          </cell>
        </row>
        <row r="113">
          <cell r="C113" t="str">
            <v>UPA CAXANGÁ - CG Nº 007/2022</v>
          </cell>
          <cell r="E113" t="str">
            <v xml:space="preserve">IVSON MONTEIRO DE LIMA </v>
          </cell>
          <cell r="F113" t="str">
            <v>3 - Administrativo</v>
          </cell>
          <cell r="G113">
            <v>782320</v>
          </cell>
          <cell r="H113">
            <v>45261</v>
          </cell>
          <cell r="J113">
            <v>212.22</v>
          </cell>
          <cell r="L113">
            <v>272</v>
          </cell>
          <cell r="M113">
            <v>6.6</v>
          </cell>
          <cell r="O113">
            <v>1.94</v>
          </cell>
          <cell r="AB113" t="str">
            <v>ASSIST.MED/ASSIST.ODONTO</v>
          </cell>
        </row>
        <row r="114">
          <cell r="C114" t="str">
            <v>UPA CAXANGÁ - CG Nº 007/2022</v>
          </cell>
          <cell r="E114" t="str">
            <v>IZAQUE DA SILVA PEREIRA</v>
          </cell>
          <cell r="F114" t="str">
            <v>3 - Administrativo</v>
          </cell>
          <cell r="G114">
            <v>422110</v>
          </cell>
          <cell r="H114">
            <v>45261</v>
          </cell>
          <cell r="J114">
            <v>181.3</v>
          </cell>
          <cell r="L114">
            <v>272</v>
          </cell>
          <cell r="M114">
            <v>6.6</v>
          </cell>
          <cell r="O114">
            <v>1.94</v>
          </cell>
          <cell r="R114">
            <v>251.2783</v>
          </cell>
          <cell r="S114">
            <v>81.09</v>
          </cell>
        </row>
        <row r="115">
          <cell r="C115" t="str">
            <v>UPA CAXANGÁ - CG Nº 007/2022</v>
          </cell>
          <cell r="E115" t="str">
            <v>JAILSON SILVESTRE DE LIMA SILVA</v>
          </cell>
          <cell r="F115" t="str">
            <v>2 - Outros Profissionais da Saúde</v>
          </cell>
          <cell r="G115">
            <v>322205</v>
          </cell>
          <cell r="H115">
            <v>45261</v>
          </cell>
          <cell r="J115">
            <v>294.47000000000003</v>
          </cell>
          <cell r="L115">
            <v>272</v>
          </cell>
          <cell r="M115">
            <v>6.6</v>
          </cell>
          <cell r="O115">
            <v>1.94</v>
          </cell>
          <cell r="Y115">
            <v>5968.6</v>
          </cell>
          <cell r="AB115" t="str">
            <v>ABONO ASSIS FIN COMPL/RET</v>
          </cell>
        </row>
        <row r="116">
          <cell r="C116" t="str">
            <v>UPA CAXANGÁ - CG Nº 007/2022</v>
          </cell>
          <cell r="E116" t="str">
            <v>JANDIRA FELICIANO DA SILVA VELEZ GALVAO</v>
          </cell>
          <cell r="F116" t="str">
            <v>2 - Outros Profissionais da Saúde</v>
          </cell>
          <cell r="G116">
            <v>223505</v>
          </cell>
          <cell r="H116">
            <v>45261</v>
          </cell>
          <cell r="J116">
            <v>281.45</v>
          </cell>
          <cell r="L116">
            <v>272</v>
          </cell>
          <cell r="M116">
            <v>2.3199999999999998</v>
          </cell>
          <cell r="O116">
            <v>1.94</v>
          </cell>
          <cell r="Y116">
            <v>7619.6200000000008</v>
          </cell>
          <cell r="AB116" t="str">
            <v>ABONO ASSIS FIN COMPL/RET</v>
          </cell>
        </row>
        <row r="117">
          <cell r="C117" t="str">
            <v>UPA CAXANGÁ - CG Nº 007/2022</v>
          </cell>
          <cell r="E117" t="str">
            <v>JANE CLEIDE DA SILVA MELO</v>
          </cell>
          <cell r="F117" t="str">
            <v>2 - Outros Profissionais da Saúde</v>
          </cell>
          <cell r="G117">
            <v>515205</v>
          </cell>
          <cell r="H117">
            <v>45261</v>
          </cell>
          <cell r="J117">
            <v>159.25</v>
          </cell>
          <cell r="L117">
            <v>272</v>
          </cell>
          <cell r="M117">
            <v>6.6</v>
          </cell>
        </row>
        <row r="118">
          <cell r="C118" t="str">
            <v>UPA CAXANGÁ - CG Nº 007/2022</v>
          </cell>
          <cell r="E118" t="str">
            <v xml:space="preserve">JENNIFFER DAYANNE DA SILVA SIBALDE </v>
          </cell>
          <cell r="F118" t="str">
            <v>2 - Outros Profissionais da Saúde</v>
          </cell>
          <cell r="G118">
            <v>251605</v>
          </cell>
          <cell r="H118">
            <v>45261</v>
          </cell>
          <cell r="J118">
            <v>379.55</v>
          </cell>
          <cell r="L118">
            <v>272</v>
          </cell>
          <cell r="M118">
            <v>6.6</v>
          </cell>
          <cell r="O118">
            <v>1.94</v>
          </cell>
        </row>
        <row r="119">
          <cell r="C119" t="str">
            <v>UPA CAXANGÁ - CG Nº 007/2022</v>
          </cell>
          <cell r="E119" t="str">
            <v xml:space="preserve">JESSICA LAÍSSA DA SILVA SOBRAL </v>
          </cell>
          <cell r="F119" t="str">
            <v>3 - Administrativo</v>
          </cell>
          <cell r="G119">
            <v>411005</v>
          </cell>
          <cell r="H119">
            <v>45261</v>
          </cell>
          <cell r="J119">
            <v>14.98</v>
          </cell>
          <cell r="L119">
            <v>272</v>
          </cell>
          <cell r="M119">
            <v>6.6</v>
          </cell>
          <cell r="O119">
            <v>1.94</v>
          </cell>
          <cell r="R119">
            <v>316.87830000000002</v>
          </cell>
          <cell r="S119">
            <v>37.200000000000003</v>
          </cell>
        </row>
        <row r="120">
          <cell r="C120" t="str">
            <v>UPA CAXANGÁ - CG Nº 007/2022</v>
          </cell>
          <cell r="E120" t="str">
            <v>JESUINA MARIA LIMA DOS SANTOS</v>
          </cell>
          <cell r="F120" t="str">
            <v>3 - Administrativo</v>
          </cell>
          <cell r="G120">
            <v>422110</v>
          </cell>
          <cell r="H120">
            <v>45261</v>
          </cell>
          <cell r="J120">
            <v>279.22000000000003</v>
          </cell>
          <cell r="L120">
            <v>272</v>
          </cell>
          <cell r="M120">
            <v>6.6</v>
          </cell>
          <cell r="O120">
            <v>1.94</v>
          </cell>
          <cell r="R120">
            <v>251.2783</v>
          </cell>
          <cell r="S120">
            <v>67.58</v>
          </cell>
        </row>
        <row r="121">
          <cell r="C121" t="str">
            <v>UPA CAXANGÁ - CG Nº 007/2022</v>
          </cell>
          <cell r="E121" t="str">
            <v>JOAO LUIZ GONZAGA NETO</v>
          </cell>
          <cell r="F121" t="str">
            <v>2 - Outros Profissionais da Saúde</v>
          </cell>
          <cell r="G121">
            <v>515110</v>
          </cell>
          <cell r="H121">
            <v>45261</v>
          </cell>
          <cell r="O121">
            <v>1.94</v>
          </cell>
        </row>
        <row r="122">
          <cell r="C122" t="str">
            <v>UPA CAXANGÁ - CG Nº 007/2022</v>
          </cell>
          <cell r="E122" t="str">
            <v>JOAO VICTOR DOS SANTOS ALVES</v>
          </cell>
          <cell r="F122" t="str">
            <v>2 - Outros Profissionais da Saúde</v>
          </cell>
          <cell r="G122">
            <v>322205</v>
          </cell>
          <cell r="H122">
            <v>45261</v>
          </cell>
          <cell r="J122">
            <v>221.63</v>
          </cell>
          <cell r="L122">
            <v>272</v>
          </cell>
          <cell r="M122">
            <v>6.6</v>
          </cell>
          <cell r="O122">
            <v>1.94</v>
          </cell>
          <cell r="R122">
            <v>234.8783</v>
          </cell>
          <cell r="S122">
            <v>67.62</v>
          </cell>
          <cell r="Y122">
            <v>6033.7999999999993</v>
          </cell>
          <cell r="AB122" t="str">
            <v>ABONO ASSIS FIN COMPL/RET</v>
          </cell>
        </row>
        <row r="123">
          <cell r="C123" t="str">
            <v>UPA CAXANGÁ - CG Nº 007/2022</v>
          </cell>
          <cell r="E123" t="str">
            <v>JOELTON SILVA DOS RAMOS</v>
          </cell>
          <cell r="F123" t="str">
            <v>3 - Administrativo</v>
          </cell>
          <cell r="G123">
            <v>514310</v>
          </cell>
          <cell r="H123">
            <v>45261</v>
          </cell>
          <cell r="J123">
            <v>329.77</v>
          </cell>
          <cell r="L123">
            <v>272</v>
          </cell>
          <cell r="M123">
            <v>6.6</v>
          </cell>
        </row>
        <row r="124">
          <cell r="C124" t="str">
            <v>UPA CAXANGÁ - CG Nº 007/2022</v>
          </cell>
          <cell r="E124" t="str">
            <v>JOSE AUGUSTO DE SOUZA</v>
          </cell>
          <cell r="F124" t="str">
            <v>2 - Outros Profissionais da Saúde</v>
          </cell>
          <cell r="G124">
            <v>322205</v>
          </cell>
          <cell r="H124">
            <v>45261</v>
          </cell>
          <cell r="J124">
            <v>298.95</v>
          </cell>
          <cell r="L124">
            <v>272</v>
          </cell>
          <cell r="M124">
            <v>6.6</v>
          </cell>
          <cell r="O124">
            <v>1.94</v>
          </cell>
          <cell r="Y124">
            <v>7392.48</v>
          </cell>
          <cell r="AB124" t="str">
            <v>ABONO ASSIS FIN COMPL/RET</v>
          </cell>
        </row>
        <row r="125">
          <cell r="C125" t="str">
            <v>UPA CAXANGÁ - CG Nº 007/2022</v>
          </cell>
          <cell r="E125" t="str">
            <v>JOSE CARLOS DA SILVA</v>
          </cell>
          <cell r="F125" t="str">
            <v>3 - Administrativo</v>
          </cell>
          <cell r="G125">
            <v>514310</v>
          </cell>
          <cell r="H125">
            <v>45261</v>
          </cell>
          <cell r="J125">
            <v>27.51</v>
          </cell>
          <cell r="O125">
            <v>1.94</v>
          </cell>
        </row>
        <row r="126">
          <cell r="C126" t="str">
            <v>UPA CAXANGÁ - CG Nº 007/2022</v>
          </cell>
          <cell r="E126" t="str">
            <v>JOSE CARLOS SILVA DA COSTA</v>
          </cell>
          <cell r="F126" t="str">
            <v>2 - Outros Profissionais da Saúde</v>
          </cell>
          <cell r="G126">
            <v>324115</v>
          </cell>
          <cell r="H126">
            <v>45261</v>
          </cell>
          <cell r="J126">
            <v>603.55999999999995</v>
          </cell>
          <cell r="L126">
            <v>272</v>
          </cell>
          <cell r="M126">
            <v>6.6</v>
          </cell>
          <cell r="O126">
            <v>1.94</v>
          </cell>
        </row>
        <row r="127">
          <cell r="C127" t="str">
            <v>UPA CAXANGÁ - CG Nº 007/2022</v>
          </cell>
          <cell r="E127" t="str">
            <v>JOSE RICARDO TAVARES DOS SANTOS</v>
          </cell>
          <cell r="F127" t="str">
            <v>2 - Outros Profissionais da Saúde</v>
          </cell>
          <cell r="G127">
            <v>515110</v>
          </cell>
          <cell r="H127">
            <v>45261</v>
          </cell>
          <cell r="J127">
            <v>289.61</v>
          </cell>
          <cell r="L127">
            <v>272</v>
          </cell>
          <cell r="M127">
            <v>6.6</v>
          </cell>
          <cell r="O127">
            <v>1.94</v>
          </cell>
          <cell r="R127">
            <v>189.7783</v>
          </cell>
          <cell r="S127">
            <v>80.89</v>
          </cell>
        </row>
        <row r="128">
          <cell r="C128" t="str">
            <v>UPA CAXANGÁ - CG Nº 007/2022</v>
          </cell>
          <cell r="E128" t="str">
            <v xml:space="preserve">JOSEANE CANDIDO DA SILVA </v>
          </cell>
          <cell r="F128" t="str">
            <v>3 - Administrativo</v>
          </cell>
          <cell r="G128">
            <v>516310</v>
          </cell>
          <cell r="H128">
            <v>45261</v>
          </cell>
          <cell r="J128">
            <v>205.02</v>
          </cell>
          <cell r="L128">
            <v>272</v>
          </cell>
          <cell r="M128">
            <v>6.6</v>
          </cell>
          <cell r="O128">
            <v>1.94</v>
          </cell>
          <cell r="R128">
            <v>136.47829999999999</v>
          </cell>
          <cell r="S128">
            <v>80.89</v>
          </cell>
        </row>
        <row r="129">
          <cell r="C129" t="str">
            <v>UPA CAXANGÁ - CG Nº 007/2022</v>
          </cell>
          <cell r="E129" t="str">
            <v>JOSIMAR ROSA SENNA DO NASCIMENTO</v>
          </cell>
          <cell r="F129" t="str">
            <v>3 - Administrativo</v>
          </cell>
          <cell r="G129">
            <v>514310</v>
          </cell>
          <cell r="H129">
            <v>45261</v>
          </cell>
          <cell r="J129">
            <v>306.82</v>
          </cell>
          <cell r="L129">
            <v>272</v>
          </cell>
          <cell r="M129">
            <v>6.6</v>
          </cell>
          <cell r="O129">
            <v>1.94</v>
          </cell>
          <cell r="R129">
            <v>315.67829999999998</v>
          </cell>
          <cell r="S129">
            <v>86.58</v>
          </cell>
        </row>
        <row r="130">
          <cell r="C130" t="str">
            <v>UPA CAXANGÁ - CG Nº 007/2022</v>
          </cell>
          <cell r="E130" t="str">
            <v xml:space="preserve">JULIA FANTINNY BARBOSA DE SANTANA </v>
          </cell>
          <cell r="F130" t="str">
            <v>2 - Outros Profissionais da Saúde</v>
          </cell>
          <cell r="G130">
            <v>521130</v>
          </cell>
          <cell r="H130">
            <v>45261</v>
          </cell>
          <cell r="J130">
            <v>186.46</v>
          </cell>
          <cell r="L130">
            <v>272</v>
          </cell>
          <cell r="M130">
            <v>6.6</v>
          </cell>
          <cell r="O130">
            <v>1.94</v>
          </cell>
        </row>
        <row r="131">
          <cell r="C131" t="str">
            <v>UPA CAXANGÁ - CG Nº 007/2022</v>
          </cell>
          <cell r="E131" t="str">
            <v>JULIANA HIGINO PONTES</v>
          </cell>
          <cell r="F131" t="str">
            <v>2 - Outros Profissionais da Saúde</v>
          </cell>
          <cell r="G131">
            <v>322205</v>
          </cell>
          <cell r="H131">
            <v>45261</v>
          </cell>
          <cell r="J131">
            <v>317.88</v>
          </cell>
          <cell r="L131">
            <v>272</v>
          </cell>
          <cell r="M131">
            <v>6.6</v>
          </cell>
          <cell r="O131">
            <v>1.94</v>
          </cell>
          <cell r="Y131">
            <v>5631.6399999999994</v>
          </cell>
          <cell r="AB131" t="str">
            <v>ABONO ASSIS FIN COMPL/RET</v>
          </cell>
        </row>
        <row r="132">
          <cell r="C132" t="str">
            <v>UPA CAXANGÁ - CG Nº 007/2022</v>
          </cell>
          <cell r="E132" t="str">
            <v>JULIANA JUSTINO RIBEIRO DE BARROS</v>
          </cell>
          <cell r="F132" t="str">
            <v>2 - Outros Profissionais da Saúde</v>
          </cell>
          <cell r="G132">
            <v>322205</v>
          </cell>
          <cell r="H132">
            <v>45261</v>
          </cell>
          <cell r="J132">
            <v>0.68</v>
          </cell>
          <cell r="O132">
            <v>1.94</v>
          </cell>
          <cell r="Y132">
            <v>297.22000000000003</v>
          </cell>
          <cell r="AB132" t="str">
            <v>ABONO ASSIS FIN COMPL/RET</v>
          </cell>
        </row>
        <row r="133">
          <cell r="C133" t="str">
            <v>UPA CAXANGÁ - CG Nº 007/2022</v>
          </cell>
          <cell r="E133" t="str">
            <v>JULIANA RODRIGUES CASTELO BRANCO RADNAI</v>
          </cell>
          <cell r="F133" t="str">
            <v>1 - Médico</v>
          </cell>
          <cell r="G133">
            <v>225125</v>
          </cell>
          <cell r="H133">
            <v>45261</v>
          </cell>
          <cell r="J133">
            <v>803.8</v>
          </cell>
          <cell r="O133">
            <v>11.53</v>
          </cell>
        </row>
        <row r="134">
          <cell r="C134" t="str">
            <v>UPA CAXANGÁ - CG Nº 007/2022</v>
          </cell>
          <cell r="E134" t="str">
            <v>JULIANNA DE CARVALHO PEREIRA</v>
          </cell>
          <cell r="F134" t="str">
            <v>1 - Médico</v>
          </cell>
          <cell r="G134">
            <v>225124</v>
          </cell>
          <cell r="H134">
            <v>45261</v>
          </cell>
          <cell r="J134">
            <v>684.82</v>
          </cell>
          <cell r="L134">
            <v>272</v>
          </cell>
          <cell r="M134">
            <v>6.6</v>
          </cell>
          <cell r="O134">
            <v>11.53</v>
          </cell>
        </row>
        <row r="135">
          <cell r="C135" t="str">
            <v>UPA CAXANGÁ - CG Nº 007/2022</v>
          </cell>
          <cell r="E135" t="str">
            <v>JULIO CESAR SILVA DE ALBUQUERQUE</v>
          </cell>
          <cell r="F135" t="str">
            <v>1 - Médico</v>
          </cell>
          <cell r="G135">
            <v>225124</v>
          </cell>
          <cell r="H135">
            <v>45261</v>
          </cell>
          <cell r="J135">
            <v>936.1</v>
          </cell>
          <cell r="L135">
            <v>272</v>
          </cell>
          <cell r="M135">
            <v>6.6</v>
          </cell>
          <cell r="O135">
            <v>11.53</v>
          </cell>
        </row>
        <row r="136">
          <cell r="C136" t="str">
            <v>UPA CAXANGÁ - CG Nº 007/2022</v>
          </cell>
          <cell r="E136" t="str">
            <v>KAMILLA DE MACEDO E SILVA CORREA DE OLIVEIRA</v>
          </cell>
          <cell r="F136" t="str">
            <v>1 - Médico</v>
          </cell>
          <cell r="G136">
            <v>225125</v>
          </cell>
          <cell r="H136">
            <v>45261</v>
          </cell>
          <cell r="J136">
            <v>1003.62</v>
          </cell>
          <cell r="O136">
            <v>11.53</v>
          </cell>
        </row>
        <row r="137">
          <cell r="C137" t="str">
            <v>UPA CAXANGÁ - CG Nº 007/2022</v>
          </cell>
          <cell r="E137" t="str">
            <v>KAROLINA DE MORAIS TRINDADE</v>
          </cell>
          <cell r="F137" t="str">
            <v>3 - Administrativo</v>
          </cell>
          <cell r="G137">
            <v>411005</v>
          </cell>
          <cell r="H137">
            <v>45261</v>
          </cell>
          <cell r="J137">
            <v>14.98</v>
          </cell>
          <cell r="L137">
            <v>272</v>
          </cell>
          <cell r="M137">
            <v>6.6</v>
          </cell>
          <cell r="O137">
            <v>1.94</v>
          </cell>
          <cell r="R137">
            <v>238.97829999999999</v>
          </cell>
          <cell r="S137">
            <v>35.96</v>
          </cell>
        </row>
        <row r="138">
          <cell r="C138" t="str">
            <v>UPA CAXANGÁ - CG Nº 007/2022</v>
          </cell>
          <cell r="E138" t="str">
            <v>KAYLANE CIBELE OLIVEIRA DA SILVA</v>
          </cell>
          <cell r="F138" t="str">
            <v>3 - Administrativo</v>
          </cell>
          <cell r="G138">
            <v>411005</v>
          </cell>
          <cell r="H138">
            <v>45261</v>
          </cell>
          <cell r="J138">
            <v>14.99</v>
          </cell>
          <cell r="L138">
            <v>272</v>
          </cell>
          <cell r="M138">
            <v>6.6</v>
          </cell>
          <cell r="O138">
            <v>1.94</v>
          </cell>
          <cell r="R138">
            <v>316.87830000000002</v>
          </cell>
          <cell r="S138">
            <v>37.200000000000003</v>
          </cell>
        </row>
        <row r="139">
          <cell r="C139" t="str">
            <v>UPA CAXANGÁ - CG Nº 007/2022</v>
          </cell>
          <cell r="E139" t="str">
            <v xml:space="preserve">LAIS MARIA PERGENTINO SANTOS DA ROCHA </v>
          </cell>
          <cell r="F139" t="str">
            <v>3 - Administrativo</v>
          </cell>
          <cell r="G139">
            <v>422110</v>
          </cell>
          <cell r="H139">
            <v>45261</v>
          </cell>
          <cell r="J139">
            <v>193.85</v>
          </cell>
          <cell r="L139">
            <v>272</v>
          </cell>
          <cell r="M139">
            <v>6.6</v>
          </cell>
          <cell r="O139">
            <v>1.94</v>
          </cell>
          <cell r="R139">
            <v>315.67829999999998</v>
          </cell>
          <cell r="S139">
            <v>81.09</v>
          </cell>
        </row>
        <row r="140">
          <cell r="C140" t="str">
            <v>UPA CAXANGÁ - CG Nº 007/2022</v>
          </cell>
          <cell r="E140" t="str">
            <v xml:space="preserve">LETICIA DO NASCIMENTO AMORIM </v>
          </cell>
          <cell r="F140" t="str">
            <v>2 - Outros Profissionais da Saúde</v>
          </cell>
          <cell r="G140">
            <v>322205</v>
          </cell>
          <cell r="H140">
            <v>45261</v>
          </cell>
          <cell r="J140">
            <v>202.53</v>
          </cell>
          <cell r="L140">
            <v>272</v>
          </cell>
          <cell r="M140">
            <v>6.6</v>
          </cell>
          <cell r="O140">
            <v>1.94</v>
          </cell>
          <cell r="Y140">
            <v>5018.2</v>
          </cell>
          <cell r="AB140" t="str">
            <v>ABONO ASSIS FIN COMPL/RET</v>
          </cell>
        </row>
        <row r="141">
          <cell r="C141" t="str">
            <v>UPA CAXANGÁ - CG Nº 007/2022</v>
          </cell>
          <cell r="E141" t="str">
            <v>LILIANE APARECIDA DIONISIO DA SILVA</v>
          </cell>
          <cell r="F141" t="str">
            <v>3 - Administrativo</v>
          </cell>
          <cell r="G141">
            <v>422110</v>
          </cell>
          <cell r="H141">
            <v>45261</v>
          </cell>
          <cell r="J141">
            <v>247.32</v>
          </cell>
          <cell r="L141">
            <v>272</v>
          </cell>
          <cell r="M141">
            <v>6.6</v>
          </cell>
          <cell r="O141">
            <v>1.94</v>
          </cell>
        </row>
        <row r="142">
          <cell r="C142" t="str">
            <v>UPA CAXANGÁ - CG Nº 007/2022</v>
          </cell>
          <cell r="E142" t="str">
            <v>LISANGELA DA SILVA BARROS</v>
          </cell>
          <cell r="F142" t="str">
            <v>2 - Outros Profissionais da Saúde</v>
          </cell>
          <cell r="G142">
            <v>322205</v>
          </cell>
          <cell r="H142">
            <v>45261</v>
          </cell>
          <cell r="J142">
            <v>246.03</v>
          </cell>
          <cell r="L142">
            <v>272</v>
          </cell>
          <cell r="M142">
            <v>6.6</v>
          </cell>
          <cell r="O142">
            <v>1.94</v>
          </cell>
          <cell r="R142">
            <v>585</v>
          </cell>
          <cell r="S142">
            <v>88.2</v>
          </cell>
          <cell r="Y142">
            <v>5688.96</v>
          </cell>
          <cell r="AB142" t="str">
            <v>ABONO ASSIS FIN COMPL/RET</v>
          </cell>
        </row>
        <row r="143">
          <cell r="C143" t="str">
            <v>UPA CAXANGÁ - CG Nº 007/2022</v>
          </cell>
          <cell r="E143" t="str">
            <v>LORENA REIMINE GUERRA</v>
          </cell>
          <cell r="F143" t="str">
            <v>1 - Médico</v>
          </cell>
          <cell r="G143">
            <v>225125</v>
          </cell>
          <cell r="H143">
            <v>45261</v>
          </cell>
          <cell r="J143">
            <v>1359.23</v>
          </cell>
          <cell r="L143">
            <v>272</v>
          </cell>
          <cell r="M143">
            <v>6.6</v>
          </cell>
          <cell r="O143">
            <v>11.53</v>
          </cell>
        </row>
        <row r="144">
          <cell r="C144" t="str">
            <v>UPA CAXANGÁ - CG Nº 007/2022</v>
          </cell>
          <cell r="E144" t="str">
            <v>LUANA FREIRE GOES LIMA</v>
          </cell>
          <cell r="F144" t="str">
            <v>1 - Médico</v>
          </cell>
          <cell r="G144">
            <v>225124</v>
          </cell>
          <cell r="H144">
            <v>45261</v>
          </cell>
          <cell r="J144">
            <v>493.62</v>
          </cell>
          <cell r="O144">
            <v>11.53</v>
          </cell>
        </row>
        <row r="145">
          <cell r="C145" t="str">
            <v>UPA CAXANGÁ - CG Nº 007/2022</v>
          </cell>
          <cell r="E145" t="str">
            <v>LUCIANA CRISTINA BEZERRA FERREIRA</v>
          </cell>
          <cell r="F145" t="str">
            <v>2 - Outros Profissionais da Saúde</v>
          </cell>
          <cell r="G145">
            <v>322205</v>
          </cell>
          <cell r="H145">
            <v>45261</v>
          </cell>
          <cell r="J145">
            <v>201.69</v>
          </cell>
          <cell r="L145">
            <v>272</v>
          </cell>
          <cell r="M145">
            <v>6.6</v>
          </cell>
          <cell r="O145">
            <v>1.94</v>
          </cell>
          <cell r="R145">
            <v>318.87830000000002</v>
          </cell>
          <cell r="S145">
            <v>88.2</v>
          </cell>
          <cell r="Y145">
            <v>4616.8500000000004</v>
          </cell>
          <cell r="AB145" t="str">
            <v>ABONO ASSIS FIN COMPL/RET</v>
          </cell>
        </row>
        <row r="146">
          <cell r="C146" t="str">
            <v>UPA CAXANGÁ - CG Nº 007/2022</v>
          </cell>
          <cell r="E146" t="str">
            <v xml:space="preserve">LUCIANA FIGUEIROA DE SIQUEIRA CAMPOS </v>
          </cell>
          <cell r="F146" t="str">
            <v>1 - Médico</v>
          </cell>
          <cell r="G146">
            <v>225124</v>
          </cell>
          <cell r="H146">
            <v>45261</v>
          </cell>
          <cell r="J146">
            <v>369.56</v>
          </cell>
          <cell r="L146">
            <v>272</v>
          </cell>
          <cell r="M146">
            <v>6.6</v>
          </cell>
          <cell r="O146">
            <v>11.53</v>
          </cell>
        </row>
        <row r="147">
          <cell r="C147" t="str">
            <v>UPA CAXANGÁ - CG Nº 007/2022</v>
          </cell>
          <cell r="E147" t="str">
            <v xml:space="preserve">LUCIANO BEZERRA DE ANDRADE </v>
          </cell>
          <cell r="F147" t="str">
            <v>2 - Outros Profissionais da Saúde</v>
          </cell>
          <cell r="G147">
            <v>223405</v>
          </cell>
          <cell r="H147">
            <v>45261</v>
          </cell>
          <cell r="J147">
            <v>572.94000000000005</v>
          </cell>
          <cell r="L147">
            <v>272</v>
          </cell>
          <cell r="M147">
            <v>18.71</v>
          </cell>
          <cell r="O147">
            <v>1.94</v>
          </cell>
        </row>
        <row r="148">
          <cell r="C148" t="str">
            <v>UPA CAXANGÁ - CG Nº 007/2022</v>
          </cell>
          <cell r="E148" t="str">
            <v>LUCIENE OLIVEIRA TEIXEIRA</v>
          </cell>
          <cell r="F148" t="str">
            <v>2 - Outros Profissionais da Saúde</v>
          </cell>
          <cell r="G148">
            <v>322205</v>
          </cell>
          <cell r="H148">
            <v>45261</v>
          </cell>
          <cell r="J148">
            <v>381.71</v>
          </cell>
          <cell r="O148">
            <v>1.94</v>
          </cell>
          <cell r="Y148">
            <v>5748.3600000000006</v>
          </cell>
          <cell r="AB148" t="str">
            <v>ABONO ASSIS FIN COMPL/RET</v>
          </cell>
        </row>
        <row r="149">
          <cell r="C149" t="str">
            <v>UPA CAXANGÁ - CG Nº 007/2022</v>
          </cell>
          <cell r="E149" t="str">
            <v>LUCILENE MARIA DA SILVA NEVES</v>
          </cell>
          <cell r="F149" t="str">
            <v>2 - Outros Profissionais da Saúde</v>
          </cell>
          <cell r="G149">
            <v>322205</v>
          </cell>
          <cell r="H149">
            <v>45261</v>
          </cell>
          <cell r="J149">
            <v>327.76</v>
          </cell>
          <cell r="L149">
            <v>272</v>
          </cell>
          <cell r="M149">
            <v>6.6</v>
          </cell>
          <cell r="O149">
            <v>1.94</v>
          </cell>
          <cell r="R149">
            <v>111.8783</v>
          </cell>
          <cell r="S149">
            <v>88.2</v>
          </cell>
          <cell r="Y149">
            <v>6060.2</v>
          </cell>
          <cell r="AB149" t="str">
            <v>ABONO ASSIS FIN COMPL/RET</v>
          </cell>
        </row>
        <row r="150">
          <cell r="C150" t="str">
            <v>UPA CAXANGÁ - CG Nº 007/2022</v>
          </cell>
          <cell r="E150" t="str">
            <v>LUCILIA DE ALMEIDA LAFAYETTE</v>
          </cell>
          <cell r="F150" t="str">
            <v>2 - Outros Profissionais da Saúde</v>
          </cell>
          <cell r="G150">
            <v>324115</v>
          </cell>
          <cell r="H150">
            <v>45261</v>
          </cell>
          <cell r="J150">
            <v>443.67</v>
          </cell>
          <cell r="L150">
            <v>272</v>
          </cell>
          <cell r="M150">
            <v>6.6</v>
          </cell>
          <cell r="O150">
            <v>1.94</v>
          </cell>
        </row>
        <row r="151">
          <cell r="C151" t="str">
            <v>UPA CAXANGÁ - CG Nº 007/2022</v>
          </cell>
          <cell r="E151" t="str">
            <v>LUIZI ALVES DOS SANTOS</v>
          </cell>
          <cell r="F151" t="str">
            <v>1 - Médico</v>
          </cell>
          <cell r="G151">
            <v>225125</v>
          </cell>
          <cell r="H151">
            <v>45261</v>
          </cell>
          <cell r="J151">
            <v>1160.3699999999999</v>
          </cell>
          <cell r="O151">
            <v>11.53</v>
          </cell>
        </row>
        <row r="152">
          <cell r="C152" t="str">
            <v>UPA CAXANGÁ - CG Nº 007/2022</v>
          </cell>
          <cell r="E152" t="str">
            <v>MADJER LOPES DOS SANTOS</v>
          </cell>
          <cell r="F152" t="str">
            <v>2 - Outros Profissionais da Saúde</v>
          </cell>
          <cell r="G152">
            <v>322605</v>
          </cell>
          <cell r="H152">
            <v>45261</v>
          </cell>
          <cell r="J152">
            <v>330.08</v>
          </cell>
          <cell r="L152">
            <v>272</v>
          </cell>
          <cell r="M152">
            <v>6.6</v>
          </cell>
          <cell r="O152">
            <v>1.94</v>
          </cell>
        </row>
        <row r="153">
          <cell r="C153" t="str">
            <v>UPA CAXANGÁ - CG Nº 007/2022</v>
          </cell>
          <cell r="E153" t="str">
            <v>MARCELINO DE ALBUQUERQUE AVELINO</v>
          </cell>
          <cell r="F153" t="str">
            <v>3 - Administrativo</v>
          </cell>
          <cell r="G153">
            <v>782320</v>
          </cell>
          <cell r="H153">
            <v>45261</v>
          </cell>
          <cell r="J153">
            <v>309.83</v>
          </cell>
          <cell r="L153">
            <v>272</v>
          </cell>
          <cell r="M153">
            <v>6.6</v>
          </cell>
          <cell r="O153">
            <v>1.94</v>
          </cell>
          <cell r="AB153" t="str">
            <v>ASSIST.MED/ASSIST.ODONTO</v>
          </cell>
        </row>
        <row r="154">
          <cell r="C154" t="str">
            <v>UPA CAXANGÁ - CG Nº 007/2022</v>
          </cell>
          <cell r="E154" t="str">
            <v>MARCIA DA CONCEICAO LOPES DA SILVA</v>
          </cell>
          <cell r="F154" t="str">
            <v>2 - Outros Profissionais da Saúde</v>
          </cell>
          <cell r="G154">
            <v>322205</v>
          </cell>
          <cell r="H154">
            <v>45261</v>
          </cell>
          <cell r="J154">
            <v>297.60000000000002</v>
          </cell>
          <cell r="L154">
            <v>272</v>
          </cell>
          <cell r="M154">
            <v>6.6</v>
          </cell>
          <cell r="O154">
            <v>1.94</v>
          </cell>
          <cell r="R154">
            <v>128.2783</v>
          </cell>
          <cell r="S154">
            <v>85.26</v>
          </cell>
          <cell r="Y154">
            <v>6871.84</v>
          </cell>
          <cell r="AB154" t="str">
            <v>ABONO ASSIS FIN COMPL/RET</v>
          </cell>
        </row>
        <row r="155">
          <cell r="C155" t="str">
            <v>UPA CAXANGÁ - CG Nº 007/2022</v>
          </cell>
          <cell r="E155" t="str">
            <v>MARCIO JOSE MARINHO DA SILVA</v>
          </cell>
          <cell r="F155" t="str">
            <v>3 - Administrativo</v>
          </cell>
          <cell r="G155">
            <v>422110</v>
          </cell>
          <cell r="H155">
            <v>45261</v>
          </cell>
          <cell r="J155">
            <v>304.31</v>
          </cell>
          <cell r="L155">
            <v>272</v>
          </cell>
          <cell r="M155">
            <v>6.6</v>
          </cell>
          <cell r="O155">
            <v>1.94</v>
          </cell>
        </row>
        <row r="156">
          <cell r="C156" t="str">
            <v>UPA CAXANGÁ - CG Nº 007/2022</v>
          </cell>
          <cell r="E156" t="str">
            <v xml:space="preserve">MARCOS VINICIUS DE PAULA SANTOS </v>
          </cell>
          <cell r="F156" t="str">
            <v>3 - Administrativo</v>
          </cell>
          <cell r="G156">
            <v>411005</v>
          </cell>
          <cell r="H156">
            <v>45261</v>
          </cell>
          <cell r="J156">
            <v>14.98</v>
          </cell>
          <cell r="L156">
            <v>272</v>
          </cell>
          <cell r="M156">
            <v>6.6</v>
          </cell>
          <cell r="O156">
            <v>1.94</v>
          </cell>
          <cell r="R156">
            <v>316.87830000000002</v>
          </cell>
          <cell r="S156">
            <v>37.200000000000003</v>
          </cell>
        </row>
        <row r="157">
          <cell r="C157" t="str">
            <v>UPA CAXANGÁ - CG Nº 007/2022</v>
          </cell>
          <cell r="E157" t="str">
            <v>MARIA FABIOLA GOMES DA SILVA</v>
          </cell>
          <cell r="F157" t="str">
            <v>2 - Outros Profissionais da Saúde</v>
          </cell>
          <cell r="G157">
            <v>521130</v>
          </cell>
          <cell r="H157">
            <v>45261</v>
          </cell>
          <cell r="J157">
            <v>211.28</v>
          </cell>
          <cell r="L157">
            <v>272</v>
          </cell>
          <cell r="M157">
            <v>6.6</v>
          </cell>
          <cell r="O157">
            <v>1.94</v>
          </cell>
          <cell r="R157">
            <v>161.07830000000001</v>
          </cell>
          <cell r="S157">
            <v>93.09</v>
          </cell>
          <cell r="U157">
            <v>80.95</v>
          </cell>
          <cell r="X157" t="str">
            <v>AUX.CRECHE</v>
          </cell>
        </row>
        <row r="158">
          <cell r="C158" t="str">
            <v>UPA CAXANGÁ - CG Nº 007/2022</v>
          </cell>
          <cell r="E158" t="str">
            <v>MARIA JANICE XAVIER DE CARVALHO BARBOZA</v>
          </cell>
          <cell r="F158" t="str">
            <v>3 - Administrativo</v>
          </cell>
          <cell r="G158">
            <v>513430</v>
          </cell>
          <cell r="H158">
            <v>45261</v>
          </cell>
          <cell r="J158">
            <v>334.07</v>
          </cell>
          <cell r="O158">
            <v>1.94</v>
          </cell>
          <cell r="R158">
            <v>13.478299999999999</v>
          </cell>
          <cell r="S158">
            <v>2.7</v>
          </cell>
        </row>
        <row r="159">
          <cell r="C159" t="str">
            <v>UPA CAXANGÁ - CG Nº 007/2022</v>
          </cell>
          <cell r="E159" t="str">
            <v>MARIA JOSE BATISTA</v>
          </cell>
          <cell r="F159" t="str">
            <v>2 - Outros Profissionais da Saúde</v>
          </cell>
          <cell r="G159">
            <v>324115</v>
          </cell>
          <cell r="H159">
            <v>45261</v>
          </cell>
          <cell r="J159">
            <v>469.3</v>
          </cell>
          <cell r="L159">
            <v>272</v>
          </cell>
          <cell r="M159">
            <v>6.6</v>
          </cell>
          <cell r="O159">
            <v>1.94</v>
          </cell>
        </row>
        <row r="160">
          <cell r="C160" t="str">
            <v>UPA CAXANGÁ - CG Nº 007/2022</v>
          </cell>
          <cell r="E160" t="str">
            <v>MARINA MARIA GUEDES DO NASCIMENTO</v>
          </cell>
          <cell r="F160" t="str">
            <v>2 - Outros Profissionais da Saúde</v>
          </cell>
          <cell r="G160">
            <v>322205</v>
          </cell>
          <cell r="H160">
            <v>45261</v>
          </cell>
          <cell r="J160">
            <v>282.76</v>
          </cell>
          <cell r="L160">
            <v>272</v>
          </cell>
          <cell r="M160">
            <v>6.6</v>
          </cell>
          <cell r="O160">
            <v>1.94</v>
          </cell>
          <cell r="U160">
            <v>77.55</v>
          </cell>
          <cell r="X160" t="str">
            <v>AUX.CRECHE</v>
          </cell>
          <cell r="Y160">
            <v>6456.48</v>
          </cell>
          <cell r="AB160" t="str">
            <v>ABONO ASSIS FIN COMPL/RET</v>
          </cell>
        </row>
        <row r="161">
          <cell r="C161" t="str">
            <v>UPA CAXANGÁ - CG Nº 007/2022</v>
          </cell>
          <cell r="E161" t="str">
            <v>MARTA EUNICE DA SILVA</v>
          </cell>
          <cell r="F161" t="str">
            <v>2 - Outros Profissionais da Saúde</v>
          </cell>
          <cell r="G161">
            <v>322205</v>
          </cell>
          <cell r="H161">
            <v>45261</v>
          </cell>
          <cell r="J161">
            <v>307.20999999999998</v>
          </cell>
          <cell r="L161">
            <v>272</v>
          </cell>
          <cell r="M161">
            <v>6.6</v>
          </cell>
          <cell r="O161">
            <v>1.94</v>
          </cell>
          <cell r="R161">
            <v>251.2783</v>
          </cell>
          <cell r="S161">
            <v>79.38</v>
          </cell>
          <cell r="Y161">
            <v>10248.120000000001</v>
          </cell>
          <cell r="AB161" t="str">
            <v>ABONO ASSIS FIN COMPL/RET</v>
          </cell>
        </row>
        <row r="162">
          <cell r="C162" t="str">
            <v>UPA CAXANGÁ - CG Nº 007/2022</v>
          </cell>
          <cell r="E162" t="str">
            <v>MAYARA CRISTINA BEZERRA GALINDO</v>
          </cell>
          <cell r="F162" t="str">
            <v>2 - Outros Profissionais da Saúde</v>
          </cell>
          <cell r="G162">
            <v>223405</v>
          </cell>
          <cell r="H162">
            <v>45261</v>
          </cell>
          <cell r="J162">
            <v>548.79</v>
          </cell>
          <cell r="L162">
            <v>272</v>
          </cell>
          <cell r="M162">
            <v>18.71</v>
          </cell>
          <cell r="O162">
            <v>1.94</v>
          </cell>
        </row>
        <row r="163">
          <cell r="C163" t="str">
            <v>UPA CAXANGÁ - CG Nº 007/2022</v>
          </cell>
          <cell r="E163" t="str">
            <v xml:space="preserve">MAYARA EVELLY DE OLIVEIRA LEITE </v>
          </cell>
          <cell r="F163" t="str">
            <v>2 - Outros Profissionais da Saúde</v>
          </cell>
          <cell r="G163">
            <v>223505</v>
          </cell>
          <cell r="H163">
            <v>45261</v>
          </cell>
          <cell r="J163">
            <v>251.66</v>
          </cell>
          <cell r="L163">
            <v>272</v>
          </cell>
          <cell r="M163">
            <v>2.79</v>
          </cell>
          <cell r="O163">
            <v>3.32</v>
          </cell>
          <cell r="Y163">
            <v>7773.26</v>
          </cell>
          <cell r="AB163" t="str">
            <v>ABONO ASSIS FIN COMPL/RET</v>
          </cell>
        </row>
        <row r="164">
          <cell r="C164" t="str">
            <v>UPA CAXANGÁ - CG Nº 007/2022</v>
          </cell>
          <cell r="E164" t="str">
            <v>MEIDIANE CRISTINA MOURA DE SOUZA</v>
          </cell>
          <cell r="F164" t="str">
            <v>3 - Administrativo</v>
          </cell>
          <cell r="G164">
            <v>422110</v>
          </cell>
          <cell r="H164">
            <v>45261</v>
          </cell>
          <cell r="J164">
            <v>244.16</v>
          </cell>
          <cell r="O164">
            <v>1.94</v>
          </cell>
          <cell r="R164">
            <v>161.07830000000001</v>
          </cell>
          <cell r="S164">
            <v>18.920000000000002</v>
          </cell>
        </row>
        <row r="165">
          <cell r="C165" t="str">
            <v>UPA CAXANGÁ - CG Nº 007/2022</v>
          </cell>
          <cell r="E165" t="str">
            <v>MERCIA GALDINO DA SILVA</v>
          </cell>
          <cell r="F165" t="str">
            <v>2 - Outros Profissionais da Saúde</v>
          </cell>
          <cell r="G165">
            <v>223405</v>
          </cell>
          <cell r="H165">
            <v>45261</v>
          </cell>
          <cell r="J165">
            <v>473.61</v>
          </cell>
          <cell r="L165">
            <v>272</v>
          </cell>
          <cell r="M165">
            <v>18.71</v>
          </cell>
          <cell r="O165">
            <v>1.94</v>
          </cell>
        </row>
        <row r="166">
          <cell r="C166" t="str">
            <v>UPA CAXANGÁ - CG Nº 007/2022</v>
          </cell>
          <cell r="E166" t="str">
            <v>MESSIAS DIAS DA SILVA</v>
          </cell>
          <cell r="F166" t="str">
            <v>2 - Outros Profissionais da Saúde</v>
          </cell>
          <cell r="G166">
            <v>322605</v>
          </cell>
          <cell r="H166">
            <v>45261</v>
          </cell>
          <cell r="J166">
            <v>251.15</v>
          </cell>
          <cell r="L166">
            <v>272</v>
          </cell>
          <cell r="M166">
            <v>6.6</v>
          </cell>
          <cell r="O166">
            <v>1.94</v>
          </cell>
        </row>
        <row r="167">
          <cell r="C167" t="str">
            <v>UPA CAXANGÁ - CG Nº 007/2022</v>
          </cell>
          <cell r="E167" t="str">
            <v>MICHELLE SILVA VIANA</v>
          </cell>
          <cell r="F167" t="str">
            <v>2 - Outros Profissionais da Saúde</v>
          </cell>
          <cell r="G167">
            <v>322205</v>
          </cell>
          <cell r="H167">
            <v>45261</v>
          </cell>
          <cell r="J167">
            <v>304.58</v>
          </cell>
          <cell r="L167">
            <v>272</v>
          </cell>
          <cell r="M167">
            <v>6.6</v>
          </cell>
          <cell r="O167">
            <v>1.94</v>
          </cell>
          <cell r="R167">
            <v>128.2783</v>
          </cell>
          <cell r="S167">
            <v>88.2</v>
          </cell>
          <cell r="U167">
            <v>77.55</v>
          </cell>
          <cell r="X167" t="str">
            <v>AUX.CRECHE</v>
          </cell>
          <cell r="Y167">
            <v>6072.6399999999994</v>
          </cell>
          <cell r="AB167" t="str">
            <v>ABONO ASSIS FIN COMPL/RET</v>
          </cell>
        </row>
        <row r="168">
          <cell r="C168" t="str">
            <v>UPA CAXANGÁ - CG Nº 007/2022</v>
          </cell>
          <cell r="E168" t="str">
            <v>MIFARES HERNANDES CUNHA CAVALCANTI</v>
          </cell>
          <cell r="F168" t="str">
            <v>3 - Administrativo</v>
          </cell>
          <cell r="G168">
            <v>313220</v>
          </cell>
          <cell r="H168">
            <v>45261</v>
          </cell>
          <cell r="J168">
            <v>272.39999999999998</v>
          </cell>
          <cell r="L168">
            <v>272</v>
          </cell>
          <cell r="M168">
            <v>6.6</v>
          </cell>
          <cell r="O168">
            <v>1.94</v>
          </cell>
        </row>
        <row r="169">
          <cell r="C169" t="str">
            <v>UPA CAXANGÁ - CG Nº 007/2022</v>
          </cell>
          <cell r="E169" t="str">
            <v>MIGUEL HENRIQUE CAVALCANTI PEREIRA</v>
          </cell>
          <cell r="F169" t="str">
            <v>2 - Outros Profissionais da Saúde</v>
          </cell>
          <cell r="G169">
            <v>322205</v>
          </cell>
          <cell r="H169">
            <v>45261</v>
          </cell>
          <cell r="J169">
            <v>203.13</v>
          </cell>
          <cell r="L169">
            <v>272</v>
          </cell>
          <cell r="M169">
            <v>6.6</v>
          </cell>
          <cell r="O169">
            <v>1.94</v>
          </cell>
          <cell r="R169">
            <v>128.2783</v>
          </cell>
          <cell r="S169">
            <v>88.2</v>
          </cell>
          <cell r="Y169">
            <v>4616.8500000000004</v>
          </cell>
          <cell r="AB169" t="str">
            <v>ABONO ASSIS FIN COMPL/RET</v>
          </cell>
        </row>
        <row r="170">
          <cell r="C170" t="str">
            <v>UPA CAXANGÁ - CG Nº 007/2022</v>
          </cell>
          <cell r="E170" t="str">
            <v>MINELLI DARC DE ALMEIDA ESPINDOLA</v>
          </cell>
          <cell r="F170" t="str">
            <v>2 - Outros Profissionais da Saúde</v>
          </cell>
          <cell r="G170">
            <v>223405</v>
          </cell>
          <cell r="H170">
            <v>45261</v>
          </cell>
          <cell r="J170">
            <v>638.87</v>
          </cell>
          <cell r="O170">
            <v>1.94</v>
          </cell>
        </row>
        <row r="171">
          <cell r="C171" t="str">
            <v>UPA CAXANGÁ - CG Nº 007/2022</v>
          </cell>
          <cell r="E171" t="str">
            <v>MONALISA GRAZIELE DA SILVA LIMA</v>
          </cell>
          <cell r="F171" t="str">
            <v>2 - Outros Profissionais da Saúde</v>
          </cell>
          <cell r="G171">
            <v>322205</v>
          </cell>
          <cell r="H171">
            <v>45261</v>
          </cell>
          <cell r="J171">
            <v>245.96</v>
          </cell>
          <cell r="L171">
            <v>272</v>
          </cell>
          <cell r="M171">
            <v>6.6</v>
          </cell>
          <cell r="O171">
            <v>1.94</v>
          </cell>
          <cell r="R171">
            <v>234.8783</v>
          </cell>
          <cell r="Y171">
            <v>5817.66</v>
          </cell>
          <cell r="AB171" t="str">
            <v>ABONO ASSIS FIN COMPL/RET</v>
          </cell>
        </row>
        <row r="172">
          <cell r="C172" t="str">
            <v>UPA CAXANGÁ - CG Nº 007/2022</v>
          </cell>
          <cell r="E172" t="str">
            <v>NATHALIA BARBOSA TORRES DA SILVA</v>
          </cell>
          <cell r="F172" t="str">
            <v>2 - Outros Profissionais da Saúde</v>
          </cell>
          <cell r="G172">
            <v>223505</v>
          </cell>
          <cell r="H172">
            <v>45261</v>
          </cell>
          <cell r="J172">
            <v>420.78</v>
          </cell>
          <cell r="L172">
            <v>272</v>
          </cell>
          <cell r="M172">
            <v>2.99</v>
          </cell>
          <cell r="O172">
            <v>3.32</v>
          </cell>
          <cell r="R172">
            <v>103.67830000000001</v>
          </cell>
          <cell r="S172">
            <v>98.4</v>
          </cell>
          <cell r="Y172">
            <v>7405.3799999999992</v>
          </cell>
          <cell r="AB172" t="str">
            <v>ABONO ASSIS FIN COMPL/RET</v>
          </cell>
        </row>
        <row r="173">
          <cell r="C173" t="str">
            <v>UPA CAXANGÁ - CG Nº 007/2022</v>
          </cell>
          <cell r="E173" t="str">
            <v>NATHALIA DA SILVA FIDELES DE MOURA</v>
          </cell>
          <cell r="F173" t="str">
            <v>2 - Outros Profissionais da Saúde</v>
          </cell>
          <cell r="G173">
            <v>322205</v>
          </cell>
          <cell r="H173">
            <v>45261</v>
          </cell>
          <cell r="J173">
            <v>234.58</v>
          </cell>
          <cell r="L173">
            <v>272</v>
          </cell>
          <cell r="M173">
            <v>6.6</v>
          </cell>
          <cell r="O173">
            <v>1.94</v>
          </cell>
          <cell r="R173">
            <v>120.0783</v>
          </cell>
          <cell r="S173">
            <v>88.2</v>
          </cell>
          <cell r="Y173">
            <v>5966.36</v>
          </cell>
          <cell r="AB173" t="str">
            <v>ABONO ASSIS FIN COMPL/RET</v>
          </cell>
        </row>
        <row r="174">
          <cell r="C174" t="str">
            <v>UPA CAXANGÁ - CG Nº 007/2022</v>
          </cell>
          <cell r="E174" t="str">
            <v>ODAIR JOSE DE ARAUJO</v>
          </cell>
          <cell r="F174" t="str">
            <v>2 - Outros Profissionais da Saúde</v>
          </cell>
          <cell r="G174">
            <v>515205</v>
          </cell>
          <cell r="H174">
            <v>45261</v>
          </cell>
          <cell r="J174">
            <v>305.14999999999998</v>
          </cell>
          <cell r="L174">
            <v>272</v>
          </cell>
          <cell r="M174">
            <v>6.6</v>
          </cell>
          <cell r="O174">
            <v>1.94</v>
          </cell>
          <cell r="Y174">
            <v>7216.58</v>
          </cell>
          <cell r="AB174" t="str">
            <v>ABONO ASSIS FIN COMPL/RET</v>
          </cell>
        </row>
        <row r="175">
          <cell r="C175" t="str">
            <v>UPA CAXANGÁ - CG Nº 007/2022</v>
          </cell>
          <cell r="E175" t="str">
            <v>PAULO ROBERTO BARRETO DE SANTANA</v>
          </cell>
          <cell r="F175" t="str">
            <v>3 - Administrativo</v>
          </cell>
          <cell r="G175">
            <v>782320</v>
          </cell>
          <cell r="H175">
            <v>45261</v>
          </cell>
          <cell r="J175">
            <v>306.49</v>
          </cell>
          <cell r="L175">
            <v>272</v>
          </cell>
          <cell r="M175">
            <v>6.6</v>
          </cell>
          <cell r="O175">
            <v>1.94</v>
          </cell>
          <cell r="AB175" t="str">
            <v>ASSIST.MED/ASSIST.ODONTO</v>
          </cell>
        </row>
        <row r="176">
          <cell r="C176" t="str">
            <v>UPA CAXANGÁ - CG Nº 007/2022</v>
          </cell>
          <cell r="E176" t="str">
            <v xml:space="preserve">PAULO VICTOR SILVA DE SENA </v>
          </cell>
          <cell r="F176" t="str">
            <v>2 - Outros Profissionais da Saúde</v>
          </cell>
          <cell r="G176">
            <v>223405</v>
          </cell>
          <cell r="H176">
            <v>45261</v>
          </cell>
          <cell r="J176">
            <v>458.76</v>
          </cell>
          <cell r="L176">
            <v>272</v>
          </cell>
          <cell r="M176">
            <v>18.71</v>
          </cell>
          <cell r="O176">
            <v>1.94</v>
          </cell>
        </row>
        <row r="177">
          <cell r="C177" t="str">
            <v>UPA CAXANGÁ - CG Nº 007/2022</v>
          </cell>
          <cell r="E177" t="str">
            <v>POLLYANNA VENANCIO DA CUNHA</v>
          </cell>
          <cell r="F177" t="str">
            <v>2 - Outros Profissionais da Saúde</v>
          </cell>
          <cell r="G177">
            <v>223505</v>
          </cell>
          <cell r="H177">
            <v>45261</v>
          </cell>
          <cell r="J177">
            <v>421.76</v>
          </cell>
          <cell r="L177">
            <v>272</v>
          </cell>
          <cell r="M177">
            <v>3.17</v>
          </cell>
          <cell r="O177">
            <v>3.32</v>
          </cell>
          <cell r="Y177">
            <v>7216.58</v>
          </cell>
          <cell r="AB177" t="str">
            <v>ABONO ASSIS FIN COMPL/RET</v>
          </cell>
        </row>
        <row r="178">
          <cell r="C178" t="str">
            <v>UPA CAXANGÁ - CG Nº 007/2022</v>
          </cell>
          <cell r="E178" t="str">
            <v>POSSIDONIO ALVES DE ARAUJO FILHO</v>
          </cell>
          <cell r="F178" t="str">
            <v>2 - Outros Profissionais da Saúde</v>
          </cell>
          <cell r="G178">
            <v>515110</v>
          </cell>
          <cell r="H178">
            <v>45261</v>
          </cell>
          <cell r="J178">
            <v>295.99</v>
          </cell>
          <cell r="L178">
            <v>272</v>
          </cell>
          <cell r="M178">
            <v>6.6</v>
          </cell>
          <cell r="O178">
            <v>1.94</v>
          </cell>
          <cell r="R178">
            <v>267.67829999999998</v>
          </cell>
          <cell r="S178">
            <v>80.89</v>
          </cell>
        </row>
        <row r="179">
          <cell r="C179" t="str">
            <v>UPA CAXANGÁ - CG Nº 007/2022</v>
          </cell>
          <cell r="E179" t="str">
            <v>PRISCILA DE LIMA BARBOSA</v>
          </cell>
          <cell r="F179" t="str">
            <v>2 - Outros Profissionais da Saúde</v>
          </cell>
          <cell r="G179">
            <v>322205</v>
          </cell>
          <cell r="H179">
            <v>45261</v>
          </cell>
          <cell r="J179">
            <v>300.35000000000002</v>
          </cell>
          <cell r="L179">
            <v>272</v>
          </cell>
          <cell r="M179">
            <v>6.6</v>
          </cell>
          <cell r="O179">
            <v>1.94</v>
          </cell>
          <cell r="Y179">
            <v>4718.04</v>
          </cell>
          <cell r="AB179" t="str">
            <v>ABONO ASSIS FIN COMPL/RET</v>
          </cell>
        </row>
        <row r="180">
          <cell r="C180" t="str">
            <v>UPA CAXANGÁ - CG Nº 007/2022</v>
          </cell>
          <cell r="E180" t="str">
            <v>RAFAEL BAIA CARDOZO SILVA</v>
          </cell>
          <cell r="F180" t="str">
            <v>1 - Médico</v>
          </cell>
          <cell r="G180">
            <v>225270</v>
          </cell>
          <cell r="H180">
            <v>45261</v>
          </cell>
          <cell r="J180">
            <v>638.66999999999996</v>
          </cell>
          <cell r="L180">
            <v>272</v>
          </cell>
          <cell r="M180">
            <v>6.6</v>
          </cell>
          <cell r="O180">
            <v>11.53</v>
          </cell>
        </row>
        <row r="181">
          <cell r="C181" t="str">
            <v>UPA CAXANGÁ - CG Nº 007/2022</v>
          </cell>
          <cell r="E181" t="str">
            <v>RAFAEL DA ROCHA CAMINHA</v>
          </cell>
          <cell r="F181" t="str">
            <v>1 - Médico</v>
          </cell>
          <cell r="G181">
            <v>225125</v>
          </cell>
          <cell r="H181">
            <v>45261</v>
          </cell>
          <cell r="J181">
            <v>710.98</v>
          </cell>
          <cell r="L181">
            <v>272</v>
          </cell>
          <cell r="M181">
            <v>6.6</v>
          </cell>
          <cell r="O181">
            <v>11.53</v>
          </cell>
        </row>
        <row r="182">
          <cell r="C182" t="str">
            <v>UPA CAXANGÁ - CG Nº 007/2022</v>
          </cell>
          <cell r="E182" t="str">
            <v>RAFAELA DE OLIVEIRA SILVA</v>
          </cell>
          <cell r="F182" t="str">
            <v>3 - Administrativo</v>
          </cell>
          <cell r="G182">
            <v>513430</v>
          </cell>
          <cell r="H182">
            <v>45261</v>
          </cell>
          <cell r="J182">
            <v>223.68</v>
          </cell>
          <cell r="L182">
            <v>272</v>
          </cell>
          <cell r="M182">
            <v>6.6</v>
          </cell>
          <cell r="O182">
            <v>1.94</v>
          </cell>
          <cell r="R182">
            <v>128.2783</v>
          </cell>
          <cell r="S182">
            <v>80.89</v>
          </cell>
          <cell r="U182">
            <v>80.95</v>
          </cell>
          <cell r="X182" t="str">
            <v>AUX.CRECHE</v>
          </cell>
        </row>
        <row r="183">
          <cell r="C183" t="str">
            <v>UPA CAXANGÁ - CG Nº 007/2022</v>
          </cell>
          <cell r="E183" t="str">
            <v xml:space="preserve">RAYANNE CAROLINE DO NASCIMENTO </v>
          </cell>
          <cell r="F183" t="str">
            <v>2 - Outros Profissionais da Saúde</v>
          </cell>
          <cell r="G183">
            <v>322205</v>
          </cell>
          <cell r="H183">
            <v>45261</v>
          </cell>
          <cell r="J183">
            <v>209.87</v>
          </cell>
          <cell r="L183">
            <v>272</v>
          </cell>
          <cell r="M183">
            <v>6.6</v>
          </cell>
          <cell r="O183">
            <v>1.94</v>
          </cell>
          <cell r="R183">
            <v>257.2783</v>
          </cell>
          <cell r="S183">
            <v>88.2</v>
          </cell>
          <cell r="U183">
            <v>77.55</v>
          </cell>
          <cell r="X183" t="str">
            <v>AUX.CRECHE</v>
          </cell>
          <cell r="Y183">
            <v>5184.6000000000004</v>
          </cell>
          <cell r="AB183" t="str">
            <v>ABONO ASSIS FIN COMPL/RET</v>
          </cell>
        </row>
        <row r="184">
          <cell r="C184" t="str">
            <v>UPA CAXANGÁ - CG Nº 007/2022</v>
          </cell>
          <cell r="E184" t="str">
            <v>REGINALDO DE MEDEIROS</v>
          </cell>
          <cell r="F184" t="str">
            <v>2 - Outros Profissionais da Saúde</v>
          </cell>
          <cell r="G184">
            <v>322205</v>
          </cell>
          <cell r="H184">
            <v>45261</v>
          </cell>
          <cell r="J184">
            <v>318.19</v>
          </cell>
          <cell r="L184">
            <v>272</v>
          </cell>
          <cell r="M184">
            <v>6.6</v>
          </cell>
          <cell r="O184">
            <v>1.94</v>
          </cell>
          <cell r="R184">
            <v>128.2783</v>
          </cell>
          <cell r="S184">
            <v>88.2</v>
          </cell>
          <cell r="Y184">
            <v>5622.28</v>
          </cell>
          <cell r="AB184" t="str">
            <v>ABONO ASSIS FIN COMPL/RET</v>
          </cell>
        </row>
        <row r="185">
          <cell r="C185" t="str">
            <v>UPA CAXANGÁ - CG Nº 007/2022</v>
          </cell>
          <cell r="E185" t="str">
            <v>RENATA LIZANDRA DA SILVA CAVALCANTI GOMES</v>
          </cell>
          <cell r="F185" t="str">
            <v>2 - Outros Profissionais da Saúde</v>
          </cell>
          <cell r="G185">
            <v>223505</v>
          </cell>
          <cell r="H185">
            <v>45261</v>
          </cell>
          <cell r="J185">
            <v>277.97000000000003</v>
          </cell>
          <cell r="L185">
            <v>272</v>
          </cell>
          <cell r="M185">
            <v>2.85</v>
          </cell>
          <cell r="O185">
            <v>3.32</v>
          </cell>
          <cell r="Y185">
            <v>7275.92</v>
          </cell>
          <cell r="AB185" t="str">
            <v>ABONO ASSIS FIN COMPL/RET</v>
          </cell>
        </row>
        <row r="186">
          <cell r="C186" t="str">
            <v>UPA CAXANGÁ - CG Nº 007/2022</v>
          </cell>
          <cell r="E186" t="str">
            <v>RICARDO BRUNO MERTENS FITTIPALDI</v>
          </cell>
          <cell r="F186" t="str">
            <v>1 - Médico</v>
          </cell>
          <cell r="G186">
            <v>225270</v>
          </cell>
          <cell r="H186">
            <v>45261</v>
          </cell>
          <cell r="J186">
            <v>722.42</v>
          </cell>
          <cell r="O186">
            <v>11.53</v>
          </cell>
        </row>
        <row r="187">
          <cell r="C187" t="str">
            <v>UPA CAXANGÁ - CG Nº 007/2022</v>
          </cell>
          <cell r="E187" t="str">
            <v>RICARDO FILGUEIRA DOS SANTOS</v>
          </cell>
          <cell r="F187" t="str">
            <v>3 - Administrativo</v>
          </cell>
          <cell r="G187">
            <v>422110</v>
          </cell>
          <cell r="H187">
            <v>45261</v>
          </cell>
          <cell r="J187">
            <v>274.42</v>
          </cell>
          <cell r="L187">
            <v>272</v>
          </cell>
          <cell r="M187">
            <v>6.6</v>
          </cell>
          <cell r="O187">
            <v>1.94</v>
          </cell>
        </row>
        <row r="188">
          <cell r="C188" t="str">
            <v>UPA CAXANGÁ - CG Nº 007/2022</v>
          </cell>
          <cell r="E188" t="str">
            <v xml:space="preserve">ROBERTA BARROS DE SOUSA </v>
          </cell>
          <cell r="F188" t="str">
            <v>1 - Médico</v>
          </cell>
          <cell r="G188">
            <v>225124</v>
          </cell>
          <cell r="H188">
            <v>45261</v>
          </cell>
          <cell r="J188">
            <v>686.33</v>
          </cell>
          <cell r="L188">
            <v>272</v>
          </cell>
          <cell r="M188">
            <v>6.6</v>
          </cell>
          <cell r="O188">
            <v>11.53</v>
          </cell>
        </row>
        <row r="189">
          <cell r="C189" t="str">
            <v>UPA CAXANGÁ - CG Nº 007/2022</v>
          </cell>
          <cell r="E189" t="str">
            <v>ROMULO CESAR SAMPAIO PEIXOTO FILHO</v>
          </cell>
          <cell r="F189" t="str">
            <v>2 - Outros Profissionais da Saúde</v>
          </cell>
          <cell r="G189">
            <v>223445</v>
          </cell>
          <cell r="H189">
            <v>45261</v>
          </cell>
          <cell r="J189">
            <v>909.55</v>
          </cell>
          <cell r="O189">
            <v>1.94</v>
          </cell>
        </row>
        <row r="190">
          <cell r="C190" t="str">
            <v>UPA CAXANGÁ - CG Nº 007/2022</v>
          </cell>
          <cell r="E190" t="str">
            <v>ROSALBA SOUZA CORREIA</v>
          </cell>
          <cell r="F190" t="str">
            <v>2 - Outros Profissionais da Saúde</v>
          </cell>
          <cell r="G190">
            <v>322205</v>
          </cell>
          <cell r="H190">
            <v>45261</v>
          </cell>
          <cell r="J190">
            <v>310.02</v>
          </cell>
          <cell r="O190">
            <v>1.94</v>
          </cell>
          <cell r="Y190">
            <v>10248.120000000001</v>
          </cell>
          <cell r="AB190" t="str">
            <v>ABONO ASSIS FIN COMPL/RET</v>
          </cell>
        </row>
        <row r="191">
          <cell r="C191" t="str">
            <v>UPA CAXANGÁ - CG Nº 007/2022</v>
          </cell>
          <cell r="E191" t="str">
            <v>ROSEANE RAMOS DOS SANTOS</v>
          </cell>
          <cell r="F191" t="str">
            <v>2 - Outros Profissionais da Saúde</v>
          </cell>
          <cell r="G191">
            <v>251605</v>
          </cell>
          <cell r="H191">
            <v>45261</v>
          </cell>
          <cell r="J191">
            <v>551.98</v>
          </cell>
          <cell r="L191">
            <v>272</v>
          </cell>
          <cell r="M191">
            <v>6.6</v>
          </cell>
          <cell r="O191">
            <v>1.94</v>
          </cell>
        </row>
        <row r="192">
          <cell r="C192" t="str">
            <v>UPA CAXANGÁ - CG Nº 007/2022</v>
          </cell>
          <cell r="E192" t="str">
            <v>ROSEMERY MARIA DA SILVA</v>
          </cell>
          <cell r="F192" t="str">
            <v>2 - Outros Profissionais da Saúde</v>
          </cell>
          <cell r="G192">
            <v>322205</v>
          </cell>
          <cell r="H192">
            <v>45261</v>
          </cell>
          <cell r="J192">
            <v>276.05</v>
          </cell>
          <cell r="L192">
            <v>272</v>
          </cell>
          <cell r="M192">
            <v>6.6</v>
          </cell>
          <cell r="O192">
            <v>1.94</v>
          </cell>
          <cell r="R192">
            <v>316.87830000000002</v>
          </cell>
          <cell r="S192">
            <v>88.2</v>
          </cell>
          <cell r="Y192">
            <v>5774.48</v>
          </cell>
          <cell r="AB192" t="str">
            <v>ABONO ASSIS FIN COMPL/RET</v>
          </cell>
        </row>
        <row r="193">
          <cell r="C193" t="str">
            <v>UPA CAXANGÁ - CG Nº 007/2022</v>
          </cell>
          <cell r="E193" t="str">
            <v>ROSINEIDE MARIA DA SILVA</v>
          </cell>
          <cell r="F193" t="str">
            <v>2 - Outros Profissionais da Saúde</v>
          </cell>
          <cell r="G193">
            <v>322205</v>
          </cell>
          <cell r="H193">
            <v>45261</v>
          </cell>
          <cell r="J193">
            <v>319.3</v>
          </cell>
          <cell r="L193">
            <v>272</v>
          </cell>
          <cell r="M193">
            <v>6.6</v>
          </cell>
          <cell r="O193">
            <v>1.94</v>
          </cell>
          <cell r="R193">
            <v>296.2783</v>
          </cell>
          <cell r="S193">
            <v>88.2</v>
          </cell>
          <cell r="Y193">
            <v>5705.04</v>
          </cell>
          <cell r="AB193" t="str">
            <v>ABONO ASSIS FIN COMPL/RET</v>
          </cell>
        </row>
        <row r="194">
          <cell r="C194" t="str">
            <v>UPA CAXANGÁ - CG Nº 007/2022</v>
          </cell>
          <cell r="E194" t="str">
            <v>ROSINEIDE MARIA DA SILVA OLIVEIRA</v>
          </cell>
          <cell r="F194" t="str">
            <v>3 - Administrativo</v>
          </cell>
          <cell r="G194">
            <v>513430</v>
          </cell>
          <cell r="H194">
            <v>45261</v>
          </cell>
          <cell r="J194">
            <v>233.77</v>
          </cell>
          <cell r="L194">
            <v>272</v>
          </cell>
          <cell r="M194">
            <v>6.6</v>
          </cell>
          <cell r="O194">
            <v>1.94</v>
          </cell>
          <cell r="R194">
            <v>267.67829999999998</v>
          </cell>
          <cell r="S194">
            <v>80.89</v>
          </cell>
        </row>
        <row r="195">
          <cell r="C195" t="str">
            <v>UPA CAXANGÁ - CG Nº 007/2022</v>
          </cell>
          <cell r="E195" t="str">
            <v>ROSINEIDE MARIA DE OLIVEIRA</v>
          </cell>
          <cell r="F195" t="str">
            <v>2 - Outros Profissionais da Saúde</v>
          </cell>
          <cell r="G195">
            <v>322205</v>
          </cell>
          <cell r="H195">
            <v>45261</v>
          </cell>
          <cell r="J195">
            <v>256.75</v>
          </cell>
          <cell r="L195">
            <v>272</v>
          </cell>
          <cell r="M195">
            <v>6.6</v>
          </cell>
          <cell r="O195">
            <v>1.94</v>
          </cell>
          <cell r="R195">
            <v>136.47829999999999</v>
          </cell>
          <cell r="S195">
            <v>70.56</v>
          </cell>
          <cell r="Y195">
            <v>5527.86</v>
          </cell>
          <cell r="AB195" t="str">
            <v>ABONO ASSIS FIN COMPL/RET</v>
          </cell>
        </row>
        <row r="196">
          <cell r="C196" t="str">
            <v>UPA CAXANGÁ - CG Nº 007/2022</v>
          </cell>
          <cell r="E196" t="str">
            <v>SABRINA DA SILVA GOMES MUNIZ</v>
          </cell>
          <cell r="F196" t="str">
            <v>2 - Outros Profissionais da Saúde</v>
          </cell>
          <cell r="G196">
            <v>322205</v>
          </cell>
          <cell r="H196">
            <v>45261</v>
          </cell>
          <cell r="J196">
            <v>317.11</v>
          </cell>
          <cell r="L196">
            <v>272</v>
          </cell>
          <cell r="M196">
            <v>6.6</v>
          </cell>
          <cell r="O196">
            <v>1.94</v>
          </cell>
          <cell r="R196">
            <v>120.0783</v>
          </cell>
          <cell r="S196">
            <v>88.2</v>
          </cell>
          <cell r="U196">
            <v>77.55</v>
          </cell>
          <cell r="X196" t="str">
            <v>AUX.CRECHE</v>
          </cell>
          <cell r="Y196">
            <v>5020.18</v>
          </cell>
          <cell r="AB196" t="str">
            <v>ABONO ASSIS FIN COMPL/ RET</v>
          </cell>
        </row>
        <row r="197">
          <cell r="C197" t="str">
            <v>UPA CAXANGÁ - CG Nº 007/2022</v>
          </cell>
          <cell r="E197" t="str">
            <v>SABRINA GABRIELLY DE MELO NASCIMENTO</v>
          </cell>
          <cell r="F197" t="str">
            <v>2 - Outros Profissionais da Saúde</v>
          </cell>
          <cell r="G197">
            <v>322205</v>
          </cell>
          <cell r="H197">
            <v>45261</v>
          </cell>
          <cell r="J197">
            <v>247.17</v>
          </cell>
          <cell r="L197">
            <v>272</v>
          </cell>
          <cell r="M197">
            <v>6.6</v>
          </cell>
          <cell r="O197">
            <v>1.94</v>
          </cell>
          <cell r="R197">
            <v>128.2783</v>
          </cell>
          <cell r="S197">
            <v>88.2</v>
          </cell>
          <cell r="Y197">
            <v>5642.08</v>
          </cell>
          <cell r="AB197" t="str">
            <v>ABONO ASSIS FIN COMPL/ RET</v>
          </cell>
        </row>
        <row r="198">
          <cell r="C198" t="str">
            <v>UPA CAXANGÁ - CG Nº 007/2022</v>
          </cell>
          <cell r="E198" t="str">
            <v>SAMMARA SHIRLEY MATEUS BEZERRA OLIVEIRA DA SILVA</v>
          </cell>
          <cell r="F198" t="str">
            <v>2 - Outros Profissionais da Saúde</v>
          </cell>
          <cell r="G198">
            <v>251605</v>
          </cell>
          <cell r="H198">
            <v>45261</v>
          </cell>
          <cell r="J198">
            <v>519.89</v>
          </cell>
          <cell r="O198">
            <v>1.94</v>
          </cell>
        </row>
        <row r="199">
          <cell r="C199" t="str">
            <v>UPA CAXANGÁ - CG Nº 007/2022</v>
          </cell>
          <cell r="E199" t="str">
            <v>SAMUEL ALEXANDRE ALVES</v>
          </cell>
          <cell r="F199" t="str">
            <v>3 - Administrativo</v>
          </cell>
          <cell r="G199">
            <v>354210</v>
          </cell>
          <cell r="H199">
            <v>45261</v>
          </cell>
          <cell r="J199">
            <v>365.26</v>
          </cell>
          <cell r="L199">
            <v>272</v>
          </cell>
          <cell r="M199">
            <v>6.6</v>
          </cell>
          <cell r="O199">
            <v>1.94</v>
          </cell>
        </row>
        <row r="200">
          <cell r="C200" t="str">
            <v>UPA CAXANGÁ - CG Nº 007/2022</v>
          </cell>
          <cell r="E200" t="str">
            <v xml:space="preserve">SANDRA MARIA DA SILVA </v>
          </cell>
          <cell r="F200" t="str">
            <v>2 - Outros Profissionais da Saúde</v>
          </cell>
          <cell r="G200">
            <v>223505</v>
          </cell>
          <cell r="H200">
            <v>45261</v>
          </cell>
          <cell r="J200">
            <v>311.64999999999998</v>
          </cell>
          <cell r="L200">
            <v>272</v>
          </cell>
          <cell r="M200">
            <v>2.79</v>
          </cell>
          <cell r="O200">
            <v>1.94</v>
          </cell>
          <cell r="Y200">
            <v>6489.72</v>
          </cell>
          <cell r="AB200" t="str">
            <v>ABONO ASSIS FIN COMPL/ RET</v>
          </cell>
        </row>
        <row r="201">
          <cell r="C201" t="str">
            <v>UPA CAXANGÁ - CG Nº 007/2022</v>
          </cell>
          <cell r="E201" t="str">
            <v xml:space="preserve">SARA DA COSTA ARAUJO </v>
          </cell>
          <cell r="F201" t="str">
            <v>3 - Administrativo</v>
          </cell>
          <cell r="G201">
            <v>411005</v>
          </cell>
          <cell r="H201">
            <v>45261</v>
          </cell>
          <cell r="J201">
            <v>232.56</v>
          </cell>
          <cell r="L201">
            <v>272</v>
          </cell>
          <cell r="M201">
            <v>6.6</v>
          </cell>
          <cell r="O201">
            <v>1.94</v>
          </cell>
        </row>
        <row r="202">
          <cell r="C202" t="str">
            <v>UPA CAXANGÁ - CG Nº 007/2022</v>
          </cell>
          <cell r="E202" t="str">
            <v>SARAH DA SILVA MENEZES ARCANJO</v>
          </cell>
          <cell r="F202" t="str">
            <v>3 - Administrativo</v>
          </cell>
          <cell r="G202">
            <v>411005</v>
          </cell>
          <cell r="H202">
            <v>45261</v>
          </cell>
          <cell r="J202">
            <v>14.98</v>
          </cell>
          <cell r="L202">
            <v>272</v>
          </cell>
          <cell r="M202">
            <v>6.6</v>
          </cell>
          <cell r="O202">
            <v>1.94</v>
          </cell>
          <cell r="R202">
            <v>177.47829999999999</v>
          </cell>
          <cell r="S202">
            <v>37.200000000000003</v>
          </cell>
        </row>
        <row r="203">
          <cell r="C203" t="str">
            <v>UPA CAXANGÁ - CG Nº 007/2022</v>
          </cell>
          <cell r="E203" t="str">
            <v xml:space="preserve">SAULO JOSE VICENTE </v>
          </cell>
          <cell r="F203" t="str">
            <v>2 - Outros Profissionais da Saúde</v>
          </cell>
          <cell r="G203">
            <v>521130</v>
          </cell>
          <cell r="H203">
            <v>45261</v>
          </cell>
          <cell r="J203">
            <v>189.28</v>
          </cell>
          <cell r="O203">
            <v>1.94</v>
          </cell>
        </row>
        <row r="204">
          <cell r="C204" t="str">
            <v>UPA CAXANGÁ - CG Nº 007/2022</v>
          </cell>
          <cell r="E204" t="str">
            <v>SEVERINO ROGERIO BARBOSA NETO</v>
          </cell>
          <cell r="F204" t="str">
            <v>2 - Outros Profissionais da Saúde</v>
          </cell>
          <cell r="G204">
            <v>515110</v>
          </cell>
          <cell r="H204">
            <v>45261</v>
          </cell>
          <cell r="J204">
            <v>222.69</v>
          </cell>
          <cell r="L204">
            <v>272</v>
          </cell>
          <cell r="M204">
            <v>6.6</v>
          </cell>
          <cell r="O204">
            <v>1.94</v>
          </cell>
        </row>
        <row r="205">
          <cell r="C205" t="str">
            <v>UPA CAXANGÁ - CG Nº 007/2022</v>
          </cell>
          <cell r="E205" t="str">
            <v>SILVANIA MARIA RIBEIRO PEREIRA DA SILVA</v>
          </cell>
          <cell r="F205" t="str">
            <v>2 - Outros Profissionais da Saúde</v>
          </cell>
          <cell r="G205">
            <v>515205</v>
          </cell>
          <cell r="H205">
            <v>45261</v>
          </cell>
          <cell r="J205">
            <v>226.34</v>
          </cell>
          <cell r="L205">
            <v>272</v>
          </cell>
          <cell r="M205">
            <v>6.6</v>
          </cell>
          <cell r="O205">
            <v>1.94</v>
          </cell>
          <cell r="R205">
            <v>315.67829999999998</v>
          </cell>
          <cell r="S205">
            <v>79.2</v>
          </cell>
        </row>
        <row r="206">
          <cell r="C206" t="str">
            <v>UPA CAXANGÁ - CG Nº 007/2022</v>
          </cell>
          <cell r="E206" t="str">
            <v>SILVIO JOHNSON MACEDO DE SANTIAGO</v>
          </cell>
          <cell r="F206" t="str">
            <v>1 - Médico</v>
          </cell>
          <cell r="G206">
            <v>225270</v>
          </cell>
          <cell r="H206">
            <v>45261</v>
          </cell>
          <cell r="J206">
            <v>1081.95</v>
          </cell>
          <cell r="L206">
            <v>272</v>
          </cell>
          <cell r="M206">
            <v>6.6</v>
          </cell>
          <cell r="O206">
            <v>11.53</v>
          </cell>
        </row>
        <row r="207">
          <cell r="C207" t="str">
            <v>UPA CAXANGÁ - CG Nº 007/2022</v>
          </cell>
          <cell r="E207" t="str">
            <v>SIVALDO AUGUSTO RAMOS DE ARAUJO</v>
          </cell>
          <cell r="F207" t="str">
            <v>1 - Médico</v>
          </cell>
          <cell r="G207">
            <v>225125</v>
          </cell>
          <cell r="H207">
            <v>45261</v>
          </cell>
          <cell r="J207">
            <v>1420.03</v>
          </cell>
          <cell r="L207">
            <v>272</v>
          </cell>
          <cell r="M207">
            <v>6.6</v>
          </cell>
          <cell r="O207">
            <v>11.53</v>
          </cell>
        </row>
        <row r="208">
          <cell r="C208" t="str">
            <v>UPA CAXANGÁ - CG Nº 007/2022</v>
          </cell>
          <cell r="E208" t="str">
            <v>SUYANE CLEMENTINO DOS SANTOS</v>
          </cell>
          <cell r="F208" t="str">
            <v>3 - Administrativo</v>
          </cell>
          <cell r="G208">
            <v>422110</v>
          </cell>
          <cell r="H208">
            <v>45261</v>
          </cell>
          <cell r="J208">
            <v>198.72</v>
          </cell>
          <cell r="L208">
            <v>272</v>
          </cell>
          <cell r="M208">
            <v>6.6</v>
          </cell>
          <cell r="O208">
            <v>1.94</v>
          </cell>
          <cell r="R208">
            <v>136.47829999999999</v>
          </cell>
          <cell r="S208">
            <v>67.58</v>
          </cell>
        </row>
        <row r="209">
          <cell r="C209" t="str">
            <v>UPA CAXANGÁ - CG Nº 007/2022</v>
          </cell>
          <cell r="E209" t="str">
            <v>SUZANNY YASMIM BEZERRA DE ARAÚJO SOARES</v>
          </cell>
          <cell r="F209" t="str">
            <v>3 - Administrativo</v>
          </cell>
          <cell r="G209">
            <v>411005</v>
          </cell>
          <cell r="H209">
            <v>45261</v>
          </cell>
          <cell r="J209">
            <v>226.11</v>
          </cell>
          <cell r="L209">
            <v>272</v>
          </cell>
          <cell r="M209">
            <v>6.6</v>
          </cell>
          <cell r="O209">
            <v>1.94</v>
          </cell>
          <cell r="U209">
            <v>80.95</v>
          </cell>
          <cell r="X209" t="str">
            <v>AUX.CRECHE</v>
          </cell>
        </row>
        <row r="210">
          <cell r="C210" t="str">
            <v>UPA CAXANGÁ - CG Nº 007/2022</v>
          </cell>
          <cell r="E210" t="str">
            <v>SUZANY MIRELE DA SILVA LINS</v>
          </cell>
          <cell r="F210" t="str">
            <v>3 - Administrativo</v>
          </cell>
          <cell r="G210">
            <v>351605</v>
          </cell>
          <cell r="H210">
            <v>45261</v>
          </cell>
          <cell r="J210">
            <v>236.77</v>
          </cell>
          <cell r="L210">
            <v>272</v>
          </cell>
          <cell r="M210">
            <v>6.6</v>
          </cell>
          <cell r="O210">
            <v>1.94</v>
          </cell>
          <cell r="R210">
            <v>161.07830000000001</v>
          </cell>
          <cell r="S210">
            <v>92.23</v>
          </cell>
        </row>
        <row r="211">
          <cell r="C211" t="str">
            <v>UPA CAXANGÁ - CG Nº 007/2022</v>
          </cell>
          <cell r="E211" t="str">
            <v>SUZIANE GOMES FERREIRA CAVALCANTI</v>
          </cell>
          <cell r="F211" t="str">
            <v>2 - Outros Profissionais da Saúde</v>
          </cell>
          <cell r="G211">
            <v>322205</v>
          </cell>
          <cell r="H211">
            <v>45261</v>
          </cell>
          <cell r="J211">
            <v>246</v>
          </cell>
          <cell r="L211">
            <v>272</v>
          </cell>
          <cell r="M211">
            <v>6.6</v>
          </cell>
          <cell r="O211">
            <v>3.32</v>
          </cell>
          <cell r="Y211">
            <v>5653.44</v>
          </cell>
          <cell r="AB211" t="str">
            <v>ABONO ASSIS FIN COMPL/RET</v>
          </cell>
        </row>
        <row r="212">
          <cell r="C212" t="str">
            <v>UPA CAXANGÁ - CG Nº 007/2022</v>
          </cell>
          <cell r="E212" t="str">
            <v>SWANY MARIA DE ARAUJO RAMOS</v>
          </cell>
          <cell r="F212" t="str">
            <v>2 - Outros Profissionais da Saúde</v>
          </cell>
          <cell r="G212">
            <v>251605</v>
          </cell>
          <cell r="H212">
            <v>45261</v>
          </cell>
          <cell r="J212">
            <v>475.14</v>
          </cell>
          <cell r="L212">
            <v>272</v>
          </cell>
          <cell r="M212">
            <v>6.6</v>
          </cell>
          <cell r="O212">
            <v>1.94</v>
          </cell>
        </row>
        <row r="213">
          <cell r="C213" t="str">
            <v>UPA CAXANGÁ - CG Nº 007/2022</v>
          </cell>
          <cell r="E213" t="str">
            <v>THAISA MARIA LIMA DE OLIVEIRA</v>
          </cell>
          <cell r="F213" t="str">
            <v>3 - Administrativo</v>
          </cell>
          <cell r="G213">
            <v>411005</v>
          </cell>
          <cell r="H213">
            <v>45261</v>
          </cell>
          <cell r="J213">
            <v>210.22</v>
          </cell>
          <cell r="L213">
            <v>272</v>
          </cell>
          <cell r="M213">
            <v>6.6</v>
          </cell>
          <cell r="O213">
            <v>1.94</v>
          </cell>
          <cell r="R213">
            <v>161.07830000000001</v>
          </cell>
          <cell r="S213">
            <v>94.45</v>
          </cell>
        </row>
        <row r="214">
          <cell r="C214" t="str">
            <v>UPA CAXANGÁ - CG Nº 007/2022</v>
          </cell>
          <cell r="E214" t="str">
            <v xml:space="preserve">THAYANNA MARIA BARBOSA </v>
          </cell>
          <cell r="F214" t="str">
            <v>2 - Outros Profissionais da Saúde</v>
          </cell>
          <cell r="G214">
            <v>223505</v>
          </cell>
          <cell r="H214">
            <v>45261</v>
          </cell>
          <cell r="J214">
            <v>323.29000000000002</v>
          </cell>
          <cell r="L214">
            <v>272</v>
          </cell>
          <cell r="M214">
            <v>2.42</v>
          </cell>
          <cell r="O214">
            <v>3.32</v>
          </cell>
          <cell r="Y214">
            <v>7478.88</v>
          </cell>
          <cell r="AB214" t="str">
            <v>ABONO ASSIS FIN COMPL/ RET</v>
          </cell>
        </row>
        <row r="215">
          <cell r="C215" t="str">
            <v>UPA CAXANGÁ - CG Nº 007/2022</v>
          </cell>
          <cell r="E215" t="str">
            <v xml:space="preserve">THIAGO JOSE DOS SANTOS </v>
          </cell>
          <cell r="F215" t="str">
            <v>2 - Outros Profissionais da Saúde</v>
          </cell>
          <cell r="G215">
            <v>322205</v>
          </cell>
          <cell r="H215">
            <v>45261</v>
          </cell>
          <cell r="J215">
            <v>234.38</v>
          </cell>
          <cell r="L215">
            <v>272</v>
          </cell>
          <cell r="M215">
            <v>6.6</v>
          </cell>
          <cell r="O215">
            <v>1.94</v>
          </cell>
          <cell r="Y215">
            <v>4616.8500000000004</v>
          </cell>
          <cell r="AB215" t="str">
            <v>ABONO ASSIS FIN COMPL/ RET</v>
          </cell>
        </row>
        <row r="216">
          <cell r="C216" t="str">
            <v>UPA CAXANGÁ - CG Nº 007/2022</v>
          </cell>
          <cell r="E216" t="str">
            <v>VANESSA PRUDENCIO DO NASCIMENTO</v>
          </cell>
          <cell r="F216" t="str">
            <v>2 - Outros Profissionais da Saúde</v>
          </cell>
          <cell r="G216">
            <v>322205</v>
          </cell>
          <cell r="H216">
            <v>45261</v>
          </cell>
          <cell r="J216">
            <v>314.79000000000002</v>
          </cell>
          <cell r="L216">
            <v>272</v>
          </cell>
          <cell r="M216">
            <v>6.6</v>
          </cell>
          <cell r="O216">
            <v>1.94</v>
          </cell>
          <cell r="U216">
            <v>77.55</v>
          </cell>
          <cell r="X216" t="str">
            <v>AUX.CRECHE</v>
          </cell>
          <cell r="Y216">
            <v>5889.32</v>
          </cell>
          <cell r="AB216" t="str">
            <v>ABONO ASSIS FIN COMPL/ RET</v>
          </cell>
        </row>
        <row r="217">
          <cell r="C217" t="str">
            <v>UPA CAXANGÁ - CG Nº 007/2022</v>
          </cell>
          <cell r="E217" t="str">
            <v>VIVIA RYANE DOS SANTOS SILVA</v>
          </cell>
          <cell r="F217" t="str">
            <v>3 - Administrativo</v>
          </cell>
          <cell r="G217">
            <v>411005</v>
          </cell>
          <cell r="H217">
            <v>45261</v>
          </cell>
          <cell r="J217">
            <v>13.95</v>
          </cell>
          <cell r="L217">
            <v>272</v>
          </cell>
          <cell r="M217">
            <v>6.6</v>
          </cell>
          <cell r="O217">
            <v>1.94</v>
          </cell>
          <cell r="R217">
            <v>177.47829999999999</v>
          </cell>
          <cell r="S217">
            <v>37.200000000000003</v>
          </cell>
        </row>
        <row r="218">
          <cell r="C218" t="str">
            <v>UPA CAXANGÁ - CG Nº 007/2022</v>
          </cell>
          <cell r="E218" t="str">
            <v xml:space="preserve">WASHINGTON FRANCA CABRAL </v>
          </cell>
          <cell r="F218" t="str">
            <v>2 - Outros Profissionais da Saúde</v>
          </cell>
          <cell r="G218">
            <v>521130</v>
          </cell>
          <cell r="H218">
            <v>45261</v>
          </cell>
          <cell r="J218">
            <v>191</v>
          </cell>
          <cell r="L218">
            <v>272</v>
          </cell>
          <cell r="M218">
            <v>6.6</v>
          </cell>
          <cell r="O218">
            <v>1.94</v>
          </cell>
          <cell r="R218">
            <v>267.67829999999998</v>
          </cell>
          <cell r="S218">
            <v>93.09</v>
          </cell>
        </row>
        <row r="219">
          <cell r="C219" t="str">
            <v>UPA CAXANGÁ - CG Nº 007/2022</v>
          </cell>
          <cell r="E219" t="str">
            <v>WASHINGTON XAVIER MARINHO</v>
          </cell>
          <cell r="F219" t="str">
            <v>2 - Outros Profissionais da Saúde</v>
          </cell>
          <cell r="G219">
            <v>521130</v>
          </cell>
          <cell r="H219">
            <v>45261</v>
          </cell>
          <cell r="J219">
            <v>196.47</v>
          </cell>
          <cell r="O219">
            <v>1.94</v>
          </cell>
        </row>
        <row r="220">
          <cell r="C220" t="str">
            <v>UPA CAXANGÁ - CG Nº 007/2022</v>
          </cell>
          <cell r="E220" t="str">
            <v>WELLINGTON PEREIRA ARCANJO</v>
          </cell>
          <cell r="F220" t="str">
            <v>2 - Outros Profissionais da Saúde</v>
          </cell>
          <cell r="G220">
            <v>322205</v>
          </cell>
          <cell r="H220">
            <v>45261</v>
          </cell>
          <cell r="J220">
            <v>279.73</v>
          </cell>
          <cell r="L220">
            <v>272</v>
          </cell>
          <cell r="M220">
            <v>6.6</v>
          </cell>
          <cell r="O220">
            <v>1.94</v>
          </cell>
          <cell r="Y220">
            <v>10248.120000000001</v>
          </cell>
          <cell r="AB220" t="str">
            <v>ABONO ASSIS FIN COMPL/ RET</v>
          </cell>
        </row>
        <row r="221">
          <cell r="C221" t="str">
            <v>UPA CAXANGÁ - CG Nº 007/2022</v>
          </cell>
          <cell r="E221" t="str">
            <v>WELTON RAFAEL DE OLIVEIRA ANDRADE</v>
          </cell>
          <cell r="F221" t="str">
            <v>3 - Administrativo</v>
          </cell>
          <cell r="G221">
            <v>516310</v>
          </cell>
          <cell r="H221">
            <v>45261</v>
          </cell>
          <cell r="J221">
            <v>158.47999999999999</v>
          </cell>
          <cell r="L221">
            <v>272</v>
          </cell>
          <cell r="M221">
            <v>6.6</v>
          </cell>
          <cell r="O221">
            <v>1.94</v>
          </cell>
          <cell r="R221">
            <v>251.2783</v>
          </cell>
          <cell r="S221">
            <v>80.89</v>
          </cell>
        </row>
        <row r="222">
          <cell r="C222" t="str">
            <v>UPA CAXANGÁ - CG Nº 007/2022</v>
          </cell>
          <cell r="E222" t="str">
            <v>WENDLEY FERNANDES FARIAS</v>
          </cell>
          <cell r="F222" t="str">
            <v>3 - Administrativo</v>
          </cell>
          <cell r="G222">
            <v>782320</v>
          </cell>
          <cell r="H222">
            <v>45261</v>
          </cell>
          <cell r="J222">
            <v>383.79</v>
          </cell>
          <cell r="L222">
            <v>272</v>
          </cell>
          <cell r="M222">
            <v>6.6</v>
          </cell>
          <cell r="O222">
            <v>1.94</v>
          </cell>
          <cell r="R222">
            <v>150.7783</v>
          </cell>
          <cell r="S222">
            <v>95.72</v>
          </cell>
          <cell r="AB222" t="str">
            <v>ASSIST.MED/ASSIST.ODONTO</v>
          </cell>
        </row>
        <row r="223">
          <cell r="C223" t="str">
            <v>UPA CAXANGÁ - CG Nº 007/2022</v>
          </cell>
          <cell r="E223" t="str">
            <v xml:space="preserve">WILLIAN GABRIEL DA SILVA </v>
          </cell>
          <cell r="F223" t="str">
            <v>3 - Administrativo</v>
          </cell>
          <cell r="G223">
            <v>414105</v>
          </cell>
          <cell r="H223">
            <v>45261</v>
          </cell>
          <cell r="J223">
            <v>198.59</v>
          </cell>
          <cell r="L223">
            <v>272</v>
          </cell>
          <cell r="M223">
            <v>6.6</v>
          </cell>
          <cell r="O223">
            <v>1.94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824FE-FA95-4048-B761-0A7520EB04AE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45261</v>
      </c>
      <c r="H3" s="14">
        <f>'[1]TCE - ANEXO III - Preencher'!I12</f>
        <v>0</v>
      </c>
      <c r="I3" s="14">
        <f>'[1]TCE - ANEXO III - Preencher'!J12</f>
        <v>559.77</v>
      </c>
      <c r="J3" s="14">
        <f>'[1]TCE - ANEXO III - Preencher'!K12</f>
        <v>0</v>
      </c>
      <c r="K3" s="15">
        <f>'[1]TCE - ANEXO III - Preencher'!L12</f>
        <v>272</v>
      </c>
      <c r="L3" s="15">
        <f>'[1]TCE - ANEXO III - Preencher'!M12</f>
        <v>6.6</v>
      </c>
      <c r="M3" s="15">
        <f>K3-L3</f>
        <v>265.39999999999998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827.11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45261</v>
      </c>
      <c r="H4" s="14">
        <f>'[1]TCE - ANEXO III - Preencher'!I13</f>
        <v>0</v>
      </c>
      <c r="I4" s="14">
        <f>'[1]TCE - ANEXO III - Preencher'!J13</f>
        <v>245.32</v>
      </c>
      <c r="J4" s="14">
        <f>'[1]TCE - ANEXO III - Preencher'!K13</f>
        <v>0</v>
      </c>
      <c r="K4" s="15">
        <f>'[1]TCE - ANEXO III - Preencher'!L13</f>
        <v>272</v>
      </c>
      <c r="L4" s="15">
        <f>'[1]TCE - ANEXO III - Preencher'!M13</f>
        <v>6.6</v>
      </c>
      <c r="M4" s="15">
        <f t="shared" ref="M4:M67" si="1">K4-L4</f>
        <v>265.39999999999998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10689.12</v>
      </c>
      <c r="Y4" s="15">
        <f>'[1]TCE - ANEXO III - Preencher'!Z13</f>
        <v>0</v>
      </c>
      <c r="Z4" s="16">
        <f t="shared" ref="Z4:Z67" si="5">X4-Y4</f>
        <v>10689.12</v>
      </c>
      <c r="AA4" s="17" t="str">
        <f>IF('[1]TCE - ANEXO III - Preencher'!AB13="","",'[1]TCE - ANEXO III - Preencher'!AB13)</f>
        <v>ABONO ASSIS FIN COMPL/RET</v>
      </c>
      <c r="AB4" s="15">
        <f t="shared" si="0"/>
        <v>11201.78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45261</v>
      </c>
      <c r="H5" s="14">
        <f>'[1]TCE - ANEXO III - Preencher'!I14</f>
        <v>0</v>
      </c>
      <c r="I5" s="14">
        <f>'[1]TCE - ANEXO III - Preencher'!J14</f>
        <v>376.23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5497.5599999999995</v>
      </c>
      <c r="Y5" s="15">
        <f>'[1]TCE - ANEXO III - Preencher'!Z14</f>
        <v>0</v>
      </c>
      <c r="Z5" s="16">
        <f t="shared" si="5"/>
        <v>5497.5599999999995</v>
      </c>
      <c r="AA5" s="17" t="str">
        <f>IF('[1]TCE - ANEXO III - Preencher'!AB14="","",'[1]TCE - ANEXO III - Preencher'!AB14)</f>
        <v>ABONO ASSIS FIN COMPL/RET</v>
      </c>
      <c r="AB5" s="15">
        <f t="shared" si="0"/>
        <v>5875.73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45261</v>
      </c>
      <c r="H6" s="14">
        <f>'[1]TCE - ANEXO III - Preencher'!I15</f>
        <v>0</v>
      </c>
      <c r="I6" s="14">
        <f>'[1]TCE - ANEXO III - Preencher'!J15</f>
        <v>234.27</v>
      </c>
      <c r="J6" s="14">
        <f>'[1]TCE - ANEXO III - Preencher'!K15</f>
        <v>0</v>
      </c>
      <c r="K6" s="15">
        <f>'[1]TCE - ANEXO III - Preencher'!L15</f>
        <v>272</v>
      </c>
      <c r="L6" s="15">
        <f>'[1]TCE - ANEXO III - Preencher'!M15</f>
        <v>6.6</v>
      </c>
      <c r="M6" s="15">
        <f t="shared" si="1"/>
        <v>265.39999999999998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5945.48</v>
      </c>
      <c r="Y6" s="15">
        <f>'[1]TCE - ANEXO III - Preencher'!Z15</f>
        <v>0</v>
      </c>
      <c r="Z6" s="16">
        <f t="shared" si="5"/>
        <v>5945.48</v>
      </c>
      <c r="AA6" s="17" t="str">
        <f>IF('[1]TCE - ANEXO III - Preencher'!AB15="","",'[1]TCE - ANEXO III - Preencher'!AB15)</f>
        <v>ABONO ASSIS FIN COMPL/RET</v>
      </c>
      <c r="AB6" s="15">
        <f t="shared" si="0"/>
        <v>6447.0899999999992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45261</v>
      </c>
      <c r="H7" s="14">
        <f>'[1]TCE - ANEXO III - Preencher'!I16</f>
        <v>0</v>
      </c>
      <c r="I7" s="14">
        <f>'[1]TCE - ANEXO III - Preencher'!J16</f>
        <v>486.67</v>
      </c>
      <c r="J7" s="14">
        <f>'[1]TCE - ANEXO III - Preencher'!K16</f>
        <v>0</v>
      </c>
      <c r="K7" s="15">
        <f>'[1]TCE - ANEXO III - Preencher'!L16</f>
        <v>272</v>
      </c>
      <c r="L7" s="15">
        <f>'[1]TCE - ANEXO III - Preencher'!M16</f>
        <v>3.59</v>
      </c>
      <c r="M7" s="15">
        <f t="shared" si="1"/>
        <v>268.41000000000003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>AUX.CRECHE</v>
      </c>
      <c r="X7" s="15">
        <f>'[1]TCE - ANEXO III - Preencher'!Y16</f>
        <v>8107.54</v>
      </c>
      <c r="Y7" s="15">
        <f>'[1]TCE - ANEXO III - Preencher'!Z16</f>
        <v>0</v>
      </c>
      <c r="Z7" s="16">
        <f t="shared" si="5"/>
        <v>8107.54</v>
      </c>
      <c r="AA7" s="17" t="str">
        <f>IF('[1]TCE - ANEXO III - Preencher'!AB16="","",'[1]TCE - ANEXO III - Preencher'!AB16)</f>
        <v>ABONO ASSIS FIN COMPL/RET</v>
      </c>
      <c r="AB7" s="15">
        <f t="shared" si="0"/>
        <v>8986.2000000000007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45261</v>
      </c>
      <c r="H8" s="14">
        <f>'[1]TCE - ANEXO III - Preencher'!I17</f>
        <v>0</v>
      </c>
      <c r="I8" s="14">
        <f>'[1]TCE - ANEXO III - Preencher'!J17</f>
        <v>303.70999999999998</v>
      </c>
      <c r="J8" s="14">
        <f>'[1]TCE - ANEXO III - Preencher'!K17</f>
        <v>0</v>
      </c>
      <c r="K8" s="15">
        <f>'[1]TCE - ANEXO III - Preencher'!L17</f>
        <v>272</v>
      </c>
      <c r="L8" s="15">
        <f>'[1]TCE - ANEXO III - Preencher'!M17</f>
        <v>6.6</v>
      </c>
      <c r="M8" s="15">
        <f t="shared" si="1"/>
        <v>265.39999999999998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267.67829999999998</v>
      </c>
      <c r="R8" s="15">
        <f>'[1]TCE - ANEXO III - Preencher'!S17</f>
        <v>81.09</v>
      </c>
      <c r="S8" s="16">
        <f t="shared" si="3"/>
        <v>186.58829999999998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757.63829999999996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45261</v>
      </c>
      <c r="H9" s="14">
        <f>'[1]TCE - ANEXO III - Preencher'!I18</f>
        <v>0</v>
      </c>
      <c r="I9" s="14">
        <f>'[1]TCE - ANEXO III - Preencher'!J18</f>
        <v>238.76</v>
      </c>
      <c r="J9" s="14">
        <f>'[1]TCE - ANEXO III - Preencher'!K18</f>
        <v>0</v>
      </c>
      <c r="K9" s="15">
        <f>'[1]TCE - ANEXO III - Preencher'!L18</f>
        <v>272</v>
      </c>
      <c r="L9" s="15">
        <f>'[1]TCE - ANEXO III - Preencher'!M18</f>
        <v>6.6</v>
      </c>
      <c r="M9" s="15">
        <f t="shared" si="1"/>
        <v>265.39999999999998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6564.84</v>
      </c>
      <c r="Y9" s="15">
        <f>'[1]TCE - ANEXO III - Preencher'!Z18</f>
        <v>0</v>
      </c>
      <c r="Z9" s="16">
        <f t="shared" si="5"/>
        <v>6564.84</v>
      </c>
      <c r="AA9" s="17" t="str">
        <f>IF('[1]TCE - ANEXO III - Preencher'!AB18="","",'[1]TCE - ANEXO III - Preencher'!AB18)</f>
        <v>ABONO ASSIS FIN COMPL/RET</v>
      </c>
      <c r="AB9" s="15">
        <f t="shared" si="0"/>
        <v>7070.9400000000005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45261</v>
      </c>
      <c r="H10" s="14">
        <f>'[1]TCE - ANEXO III - Preencher'!I19</f>
        <v>0</v>
      </c>
      <c r="I10" s="14">
        <f>'[1]TCE - ANEXO III - Preencher'!J19</f>
        <v>574.48</v>
      </c>
      <c r="J10" s="14">
        <f>'[1]TCE - ANEXO III - Preencher'!K19</f>
        <v>0</v>
      </c>
      <c r="K10" s="15">
        <f>'[1]TCE - ANEXO III - Preencher'!L19</f>
        <v>272</v>
      </c>
      <c r="L10" s="15">
        <f>'[1]TCE - ANEXO III - Preencher'!M19</f>
        <v>6.6</v>
      </c>
      <c r="M10" s="15">
        <f t="shared" si="1"/>
        <v>265.39999999999998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841.82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45261</v>
      </c>
      <c r="H11" s="14">
        <f>'[1]TCE - ANEXO III - Preencher'!I20</f>
        <v>0</v>
      </c>
      <c r="I11" s="14">
        <f>'[1]TCE - ANEXO III - Preencher'!J20</f>
        <v>301.74</v>
      </c>
      <c r="J11" s="14">
        <f>'[1]TCE - ANEXO III - Preencher'!K20</f>
        <v>0</v>
      </c>
      <c r="K11" s="15">
        <f>'[1]TCE - ANEXO III - Preencher'!L20</f>
        <v>272</v>
      </c>
      <c r="L11" s="15">
        <f>'[1]TCE - ANEXO III - Preencher'!M20</f>
        <v>6.6</v>
      </c>
      <c r="M11" s="15">
        <f t="shared" si="1"/>
        <v>265.39999999999998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300.47829999999999</v>
      </c>
      <c r="R11" s="15">
        <f>'[1]TCE - ANEXO III - Preencher'!S20</f>
        <v>90.49</v>
      </c>
      <c r="S11" s="16">
        <f t="shared" si="3"/>
        <v>209.98829999999998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779.06830000000002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45261</v>
      </c>
      <c r="H12" s="14">
        <f>'[1]TCE - ANEXO III - Preencher'!I21</f>
        <v>0</v>
      </c>
      <c r="I12" s="14">
        <f>'[1]TCE - ANEXO III - Preencher'!J21</f>
        <v>297.38</v>
      </c>
      <c r="J12" s="14">
        <f>'[1]TCE - ANEXO III - Preencher'!K21</f>
        <v>0</v>
      </c>
      <c r="K12" s="15">
        <f>'[1]TCE - ANEXO III - Preencher'!L21</f>
        <v>272</v>
      </c>
      <c r="L12" s="15">
        <f>'[1]TCE - ANEXO III - Preencher'!M21</f>
        <v>6.6</v>
      </c>
      <c r="M12" s="15">
        <f t="shared" si="1"/>
        <v>265.39999999999998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10689.12</v>
      </c>
      <c r="Y12" s="15">
        <f>'[1]TCE - ANEXO III - Preencher'!Z21</f>
        <v>0</v>
      </c>
      <c r="Z12" s="16">
        <f t="shared" si="5"/>
        <v>10689.12</v>
      </c>
      <c r="AA12" s="17" t="str">
        <f>IF('[1]TCE - ANEXO III - Preencher'!AB21="","",'[1]TCE - ANEXO III - Preencher'!AB21)</f>
        <v>ABONO ASSIS FIN COMPL/RET</v>
      </c>
      <c r="AB12" s="15">
        <f t="shared" si="0"/>
        <v>11253.84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45261</v>
      </c>
      <c r="H13" s="14">
        <f>'[1]TCE - ANEXO III - Preencher'!I22</f>
        <v>0</v>
      </c>
      <c r="I13" s="14">
        <f>'[1]TCE - ANEXO III - Preencher'!J22</f>
        <v>532.45000000000005</v>
      </c>
      <c r="J13" s="14">
        <f>'[1]TCE - ANEXO III - Preencher'!K22</f>
        <v>0</v>
      </c>
      <c r="K13" s="15">
        <f>'[1]TCE - ANEXO III - Preencher'!L22</f>
        <v>272</v>
      </c>
      <c r="L13" s="15">
        <f>'[1]TCE - ANEXO III - Preencher'!M22</f>
        <v>4.3600000000000003</v>
      </c>
      <c r="M13" s="15">
        <f t="shared" si="1"/>
        <v>267.64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9073.74</v>
      </c>
      <c r="Y13" s="15">
        <f>'[1]TCE - ANEXO III - Preencher'!Z22</f>
        <v>0</v>
      </c>
      <c r="Z13" s="16">
        <f t="shared" si="5"/>
        <v>9073.74</v>
      </c>
      <c r="AA13" s="17" t="str">
        <f>IF('[1]TCE - ANEXO III - Preencher'!AB22="","",'[1]TCE - ANEXO III - Preencher'!AB22)</f>
        <v>ABONO ASSIS FIN COMPL/RET</v>
      </c>
      <c r="AB13" s="15">
        <f t="shared" si="0"/>
        <v>9877.15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45261</v>
      </c>
      <c r="H14" s="14">
        <f>'[1]TCE - ANEXO III - Preencher'!I23</f>
        <v>0</v>
      </c>
      <c r="I14" s="14">
        <f>'[1]TCE - ANEXO III - Preencher'!J23</f>
        <v>288.98</v>
      </c>
      <c r="J14" s="14">
        <f>'[1]TCE - ANEXO III - Preencher'!K23</f>
        <v>0</v>
      </c>
      <c r="K14" s="15">
        <f>'[1]TCE - ANEXO III - Preencher'!L23</f>
        <v>272</v>
      </c>
      <c r="L14" s="15">
        <f>'[1]TCE - ANEXO III - Preencher'!M23</f>
        <v>6.6</v>
      </c>
      <c r="M14" s="15">
        <f t="shared" si="1"/>
        <v>265.39999999999998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128.2783</v>
      </c>
      <c r="R14" s="15">
        <f>'[1]TCE - ANEXO III - Preencher'!S23</f>
        <v>123</v>
      </c>
      <c r="S14" s="16">
        <f t="shared" si="3"/>
        <v>5.2783000000000015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561.59830000000011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45261</v>
      </c>
      <c r="H15" s="14">
        <f>'[1]TCE - ANEXO III - Preencher'!I24</f>
        <v>0</v>
      </c>
      <c r="I15" s="14">
        <f>'[1]TCE - ANEXO III - Preencher'!J24</f>
        <v>558.04999999999995</v>
      </c>
      <c r="J15" s="14">
        <f>'[1]TCE - ANEXO III - Preencher'!K24</f>
        <v>0</v>
      </c>
      <c r="K15" s="15">
        <f>'[1]TCE - ANEXO III - Preencher'!L24</f>
        <v>272</v>
      </c>
      <c r="L15" s="15">
        <f>'[1]TCE - ANEXO III - Preencher'!M24</f>
        <v>6.6</v>
      </c>
      <c r="M15" s="15">
        <f t="shared" si="1"/>
        <v>265.39999999999998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825.39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45261</v>
      </c>
      <c r="H16" s="14">
        <f>'[1]TCE - ANEXO III - Preencher'!I25</f>
        <v>0</v>
      </c>
      <c r="I16" s="14">
        <f>'[1]TCE - ANEXO III - Preencher'!J25</f>
        <v>1103.2</v>
      </c>
      <c r="J16" s="14">
        <f>'[1]TCE - ANEXO III - Preencher'!K25</f>
        <v>0</v>
      </c>
      <c r="K16" s="15">
        <f>'[1]TCE - ANEXO III - Preencher'!L25</f>
        <v>272</v>
      </c>
      <c r="L16" s="15">
        <f>'[1]TCE - ANEXO III - Preencher'!M25</f>
        <v>6.6</v>
      </c>
      <c r="M16" s="15">
        <f t="shared" si="1"/>
        <v>265.39999999999998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1380.1299999999999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45261</v>
      </c>
      <c r="H17" s="14">
        <f>'[1]TCE - ANEXO III - Preencher'!I26</f>
        <v>0</v>
      </c>
      <c r="I17" s="14">
        <f>'[1]TCE - ANEXO III - Preencher'!J26</f>
        <v>209.89</v>
      </c>
      <c r="J17" s="14">
        <f>'[1]TCE - ANEXO III - Preencher'!K26</f>
        <v>0</v>
      </c>
      <c r="K17" s="15">
        <f>'[1]TCE - ANEXO III - Preencher'!L26</f>
        <v>272</v>
      </c>
      <c r="L17" s="15">
        <f>'[1]TCE - ANEXO III - Preencher'!M26</f>
        <v>6.6</v>
      </c>
      <c r="M17" s="15">
        <f t="shared" si="1"/>
        <v>265.39999999999998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316.87830000000002</v>
      </c>
      <c r="R17" s="15">
        <f>'[1]TCE - ANEXO III - Preencher'!S26</f>
        <v>104.94</v>
      </c>
      <c r="S17" s="16">
        <f t="shared" si="3"/>
        <v>211.93830000000003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689.16830000000004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AMANDHA ARAUJO CRUZ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131205</v>
      </c>
      <c r="G18" s="13">
        <f>IF('[1]TCE - ANEXO III - Preencher'!H27="","",'[1]TCE - ANEXO III - Preencher'!H27)</f>
        <v>45261</v>
      </c>
      <c r="H18" s="14">
        <f>'[1]TCE - ANEXO III - Preencher'!I27</f>
        <v>0</v>
      </c>
      <c r="I18" s="14">
        <f>'[1]TCE - ANEXO III - Preencher'!J27</f>
        <v>1419.41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14.28</v>
      </c>
      <c r="O18" s="15">
        <f>'[1]TCE - ANEXO III - Preencher'!P27</f>
        <v>0</v>
      </c>
      <c r="P18" s="16">
        <f t="shared" si="2"/>
        <v>14.28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80.95</v>
      </c>
      <c r="U18" s="15">
        <f>'[1]TCE - ANEXO III - Preencher'!V27</f>
        <v>0</v>
      </c>
      <c r="V18" s="16">
        <f t="shared" si="4"/>
        <v>80.95</v>
      </c>
      <c r="W18" s="17" t="str">
        <f>IF('[1]TCE - ANEXO III - Preencher'!X27="","",'[1]TCE - ANEXO III - Preencher'!X27)</f>
        <v>AUX.CRECHE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1514.64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ANA CAROLINA AMORIM DE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45261</v>
      </c>
      <c r="H19" s="14">
        <f>'[1]TCE - ANEXO III - Preencher'!I28</f>
        <v>0</v>
      </c>
      <c r="I19" s="14">
        <f>'[1]TCE - ANEXO III - Preencher'!J28</f>
        <v>432</v>
      </c>
      <c r="J19" s="14">
        <f>'[1]TCE - ANEXO III - Preencher'!K28</f>
        <v>0</v>
      </c>
      <c r="K19" s="15">
        <f>'[1]TCE - ANEXO III - Preencher'!L28</f>
        <v>272</v>
      </c>
      <c r="L19" s="15">
        <f>'[1]TCE - ANEXO III - Preencher'!M28</f>
        <v>3.59</v>
      </c>
      <c r="M19" s="15">
        <f t="shared" si="1"/>
        <v>268.41000000000003</v>
      </c>
      <c r="N19" s="15">
        <f>'[1]TCE - ANEXO III - Preencher'!O28</f>
        <v>3.32</v>
      </c>
      <c r="O19" s="15">
        <f>'[1]TCE - ANEXO III - Preencher'!P28</f>
        <v>0</v>
      </c>
      <c r="P19" s="16">
        <f t="shared" si="2"/>
        <v>3.32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12039.710000000001</v>
      </c>
      <c r="Y19" s="15">
        <f>'[1]TCE - ANEXO III - Preencher'!Z28</f>
        <v>0</v>
      </c>
      <c r="Z19" s="16">
        <f t="shared" si="5"/>
        <v>12039.710000000001</v>
      </c>
      <c r="AA19" s="17" t="str">
        <f>IF('[1]TCE - ANEXO III - Preencher'!AB28="","",'[1]TCE - ANEXO III - Preencher'!AB28)</f>
        <v>ABONO ASSIS FIN COMPL/RET</v>
      </c>
      <c r="AB19" s="15">
        <f t="shared" si="0"/>
        <v>12743.44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 xml:space="preserve">ANA CAROLINE DE SOUZA MENDES FALCAO                                   </v>
      </c>
      <c r="E20" s="9" t="str">
        <f>IF('[1]TCE - ANEXO III - Preencher'!F29="4 - Assistência Odontológica","2 - Outros Profissionais da Saúde",'[1]TCE - ANEXO III - Preencher'!F29)</f>
        <v>1 - Médico</v>
      </c>
      <c r="F20" s="12">
        <f>'[1]TCE - ANEXO III - Preencher'!G29</f>
        <v>225124</v>
      </c>
      <c r="G20" s="13">
        <f>IF('[1]TCE - ANEXO III - Preencher'!H29="","",'[1]TCE - ANEXO III - Preencher'!H29)</f>
        <v>45261</v>
      </c>
      <c r="H20" s="14">
        <f>'[1]TCE - ANEXO III - Preencher'!I29</f>
        <v>0</v>
      </c>
      <c r="I20" s="14">
        <f>'[1]TCE - ANEXO III - Preencher'!J29</f>
        <v>205.24</v>
      </c>
      <c r="J20" s="14">
        <f>'[1]TCE - ANEXO III - Preencher'!K29</f>
        <v>0</v>
      </c>
      <c r="K20" s="15">
        <f>'[1]TCE - ANEXO III - Preencher'!L29</f>
        <v>272</v>
      </c>
      <c r="L20" s="15">
        <f>'[1]TCE - ANEXO III - Preencher'!M29</f>
        <v>6.6</v>
      </c>
      <c r="M20" s="15">
        <f t="shared" si="1"/>
        <v>265.39999999999998</v>
      </c>
      <c r="N20" s="15">
        <f>'[1]TCE - ANEXO III - Preencher'!O29</f>
        <v>11.53</v>
      </c>
      <c r="O20" s="15">
        <f>'[1]TCE - ANEXO III - Preencher'!P29</f>
        <v>0</v>
      </c>
      <c r="P20" s="16">
        <f t="shared" si="2"/>
        <v>11.53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482.16999999999996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CLAUDIA DOS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45261</v>
      </c>
      <c r="H21" s="14">
        <f>'[1]TCE - ANEXO III - Preencher'!I30</f>
        <v>0</v>
      </c>
      <c r="I21" s="14">
        <f>'[1]TCE - ANEXO III - Preencher'!J30</f>
        <v>317.48</v>
      </c>
      <c r="J21" s="14">
        <f>'[1]TCE - ANEXO III - Preencher'!K30</f>
        <v>0</v>
      </c>
      <c r="K21" s="15">
        <f>'[1]TCE - ANEXO III - Preencher'!L30</f>
        <v>272</v>
      </c>
      <c r="L21" s="15">
        <f>'[1]TCE - ANEXO III - Preencher'!M30</f>
        <v>6.6</v>
      </c>
      <c r="M21" s="15">
        <f t="shared" si="1"/>
        <v>265.39999999999998</v>
      </c>
      <c r="N21" s="15">
        <f>'[1]TCE - ANEXO III - Preencher'!O30</f>
        <v>1.94</v>
      </c>
      <c r="O21" s="15">
        <f>'[1]TCE - ANEXO III - Preencher'!P30</f>
        <v>0</v>
      </c>
      <c r="P21" s="16">
        <f t="shared" si="2"/>
        <v>1.94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10689.12</v>
      </c>
      <c r="Y21" s="15">
        <f>'[1]TCE - ANEXO III - Preencher'!Z30</f>
        <v>0</v>
      </c>
      <c r="Z21" s="16">
        <f t="shared" si="5"/>
        <v>10689.12</v>
      </c>
      <c r="AA21" s="17" t="str">
        <f>IF('[1]TCE - ANEXO III - Preencher'!AB30="","",'[1]TCE - ANEXO III - Preencher'!AB30)</f>
        <v>ABONO ASSIS FIN COMPL/RET</v>
      </c>
      <c r="AB21" s="15">
        <f t="shared" si="0"/>
        <v>11273.94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FLAVIA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45261</v>
      </c>
      <c r="H22" s="14">
        <f>'[1]TCE - ANEXO III - Preencher'!I31</f>
        <v>0</v>
      </c>
      <c r="I22" s="14">
        <f>'[1]TCE - ANEXO III - Preencher'!J31</f>
        <v>256.39999999999998</v>
      </c>
      <c r="J22" s="14">
        <f>'[1]TCE - ANEXO III - Preencher'!K31</f>
        <v>0</v>
      </c>
      <c r="K22" s="15">
        <f>'[1]TCE - ANEXO III - Preencher'!L31</f>
        <v>272</v>
      </c>
      <c r="L22" s="15">
        <f>'[1]TCE - ANEXO III - Preencher'!M31</f>
        <v>6.6</v>
      </c>
      <c r="M22" s="15">
        <f t="shared" si="1"/>
        <v>265.39999999999998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136.47829999999999</v>
      </c>
      <c r="R22" s="15">
        <f>'[1]TCE - ANEXO III - Preencher'!S31</f>
        <v>76.44</v>
      </c>
      <c r="S22" s="16">
        <f t="shared" si="3"/>
        <v>60.038299999999992</v>
      </c>
      <c r="T22" s="15">
        <f>'[1]TCE - ANEXO III - Preencher'!U31</f>
        <v>77.55</v>
      </c>
      <c r="U22" s="15">
        <f>'[1]TCE - ANEXO III - Preencher'!V31</f>
        <v>0</v>
      </c>
      <c r="V22" s="16">
        <f t="shared" si="4"/>
        <v>77.55</v>
      </c>
      <c r="W22" s="17" t="str">
        <f>IF('[1]TCE - ANEXO III - Preencher'!X31="","",'[1]TCE - ANEXO III - Preencher'!X31)</f>
        <v>AUX.CRECHE</v>
      </c>
      <c r="X22" s="15">
        <f>'[1]TCE - ANEXO III - Preencher'!Y31</f>
        <v>5791.58</v>
      </c>
      <c r="Y22" s="15">
        <f>'[1]TCE - ANEXO III - Preencher'!Z31</f>
        <v>0</v>
      </c>
      <c r="Z22" s="16">
        <f t="shared" si="5"/>
        <v>5791.58</v>
      </c>
      <c r="AA22" s="17" t="str">
        <f>IF('[1]TCE - ANEXO III - Preencher'!AB31="","",'[1]TCE - ANEXO III - Preencher'!AB31)</f>
        <v>ABONO ASSIS FIN COMPL/RET</v>
      </c>
      <c r="AB22" s="15">
        <f t="shared" si="0"/>
        <v>6452.9083000000001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KEILA SANTANA FERNANDES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45261</v>
      </c>
      <c r="H23" s="14">
        <f>'[1]TCE - ANEXO III - Preencher'!I32</f>
        <v>0</v>
      </c>
      <c r="I23" s="14">
        <f>'[1]TCE - ANEXO III - Preencher'!J32</f>
        <v>395.29</v>
      </c>
      <c r="J23" s="14">
        <f>'[1]TCE - ANEXO III - Preencher'!K32</f>
        <v>0</v>
      </c>
      <c r="K23" s="15">
        <f>'[1]TCE - ANEXO III - Preencher'!L32</f>
        <v>272</v>
      </c>
      <c r="L23" s="15">
        <f>'[1]TCE - ANEXO III - Preencher'!M32</f>
        <v>3.59</v>
      </c>
      <c r="M23" s="15">
        <f t="shared" si="1"/>
        <v>268.41000000000003</v>
      </c>
      <c r="N23" s="15">
        <f>'[1]TCE - ANEXO III - Preencher'!O32</f>
        <v>3.32</v>
      </c>
      <c r="O23" s="15">
        <f>'[1]TCE - ANEXO III - Preencher'!P32</f>
        <v>0</v>
      </c>
      <c r="P23" s="16">
        <f t="shared" si="2"/>
        <v>3.32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667.0200000000001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PAULA JOSE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45261</v>
      </c>
      <c r="H24" s="14">
        <f>'[1]TCE - ANEXO III - Preencher'!I33</f>
        <v>0</v>
      </c>
      <c r="I24" s="14">
        <f>'[1]TCE - ANEXO III - Preencher'!J33</f>
        <v>531.49</v>
      </c>
      <c r="J24" s="14">
        <f>'[1]TCE - ANEXO III - Preencher'!K33</f>
        <v>0</v>
      </c>
      <c r="K24" s="15">
        <f>'[1]TCE - ANEXO III - Preencher'!L33</f>
        <v>272</v>
      </c>
      <c r="L24" s="15">
        <f>'[1]TCE - ANEXO III - Preencher'!M33</f>
        <v>3.59</v>
      </c>
      <c r="M24" s="15">
        <f t="shared" si="1"/>
        <v>268.41000000000003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>AUX.CRECHE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923.48000000000013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ANDERSON DE OLIVEIRA BARBOSA ROCHA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521130</v>
      </c>
      <c r="G25" s="13">
        <f>IF('[1]TCE - ANEXO III - Preencher'!H34="","",'[1]TCE - ANEXO III - Preencher'!H34)</f>
        <v>45261</v>
      </c>
      <c r="H25" s="14">
        <f>'[1]TCE - ANEXO III - Preencher'!I34</f>
        <v>0</v>
      </c>
      <c r="I25" s="14">
        <f>'[1]TCE - ANEXO III - Preencher'!J34</f>
        <v>246.2</v>
      </c>
      <c r="J25" s="14">
        <f>'[1]TCE - ANEXO III - Preencher'!K34</f>
        <v>0</v>
      </c>
      <c r="K25" s="15">
        <f>'[1]TCE - ANEXO III - Preencher'!L34</f>
        <v>272</v>
      </c>
      <c r="L25" s="15">
        <f>'[1]TCE - ANEXO III - Preencher'!M34</f>
        <v>6.6</v>
      </c>
      <c r="M25" s="15">
        <f t="shared" si="1"/>
        <v>265.39999999999998</v>
      </c>
      <c r="N25" s="15">
        <f>'[1]TCE - ANEXO III - Preencher'!O34</f>
        <v>1.94</v>
      </c>
      <c r="O25" s="15">
        <f>'[1]TCE - ANEXO III - Preencher'!P34</f>
        <v>0</v>
      </c>
      <c r="P25" s="16">
        <f t="shared" si="2"/>
        <v>1.94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513.54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ROBERTO MARQUES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45261</v>
      </c>
      <c r="H26" s="14">
        <f>'[1]TCE - ANEXO III - Preencher'!I35</f>
        <v>0</v>
      </c>
      <c r="I26" s="14">
        <f>'[1]TCE - ANEXO III - Preencher'!J35</f>
        <v>10.55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1.94</v>
      </c>
      <c r="O26" s="15">
        <f>'[1]TCE - ANEXO III - Preencher'!P35</f>
        <v>0</v>
      </c>
      <c r="P26" s="16">
        <f t="shared" si="2"/>
        <v>1.94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12.49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514310</v>
      </c>
      <c r="G27" s="13">
        <f>IF('[1]TCE - ANEXO III - Preencher'!H36="","",'[1]TCE - ANEXO III - Preencher'!H36)</f>
        <v>45261</v>
      </c>
      <c r="H27" s="14">
        <f>'[1]TCE - ANEXO III - Preencher'!I36</f>
        <v>0</v>
      </c>
      <c r="I27" s="14">
        <f>'[1]TCE - ANEXO III - Preencher'!J36</f>
        <v>208.94</v>
      </c>
      <c r="J27" s="14">
        <f>'[1]TCE - ANEXO III - Preencher'!K36</f>
        <v>0</v>
      </c>
      <c r="K27" s="15">
        <f>'[1]TCE - ANEXO III - Preencher'!L36</f>
        <v>272</v>
      </c>
      <c r="L27" s="15">
        <f>'[1]TCE - ANEXO III - Preencher'!M36</f>
        <v>6.6</v>
      </c>
      <c r="M27" s="15">
        <f t="shared" si="1"/>
        <v>265.39999999999998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363.67829999999998</v>
      </c>
      <c r="R27" s="15">
        <f>'[1]TCE - ANEXO III - Preencher'!S36</f>
        <v>96.2</v>
      </c>
      <c r="S27" s="16">
        <f t="shared" si="3"/>
        <v>267.47829999999999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741.81829999999991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45261</v>
      </c>
      <c r="H28" s="14">
        <f>'[1]TCE - ANEXO III - Preencher'!I37</f>
        <v>0</v>
      </c>
      <c r="I28" s="14">
        <f>'[1]TCE - ANEXO III - Preencher'!J37</f>
        <v>257.77999999999997</v>
      </c>
      <c r="J28" s="14">
        <f>'[1]TCE - ANEXO III - Preencher'!K37</f>
        <v>0</v>
      </c>
      <c r="K28" s="15">
        <f>'[1]TCE - ANEXO III - Preencher'!L37</f>
        <v>272</v>
      </c>
      <c r="L28" s="15">
        <f>'[1]TCE - ANEXO III - Preencher'!M37</f>
        <v>6.6</v>
      </c>
      <c r="M28" s="15">
        <f t="shared" si="1"/>
        <v>265.39999999999998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10248.120000000001</v>
      </c>
      <c r="Y28" s="15">
        <f>'[1]TCE - ANEXO III - Preencher'!Z37</f>
        <v>0</v>
      </c>
      <c r="Z28" s="16">
        <f t="shared" si="5"/>
        <v>10248.120000000001</v>
      </c>
      <c r="AA28" s="17" t="str">
        <f>IF('[1]TCE - ANEXO III - Preencher'!AB37="","",'[1]TCE - ANEXO III - Preencher'!AB37)</f>
        <v>ABONO ASSIS FIN COMPL/RET</v>
      </c>
      <c r="AB28" s="15">
        <f t="shared" si="0"/>
        <v>10773.240000000002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45261</v>
      </c>
      <c r="H29" s="14">
        <f>'[1]TCE - ANEXO III - Preencher'!I38</f>
        <v>0</v>
      </c>
      <c r="I29" s="14">
        <f>'[1]TCE - ANEXO III - Preencher'!J38</f>
        <v>318.04000000000002</v>
      </c>
      <c r="J29" s="14">
        <f>'[1]TCE - ANEXO III - Preencher'!K38</f>
        <v>0</v>
      </c>
      <c r="K29" s="15">
        <f>'[1]TCE - ANEXO III - Preencher'!L38</f>
        <v>272</v>
      </c>
      <c r="L29" s="15">
        <f>'[1]TCE - ANEXO III - Preencher'!M38</f>
        <v>6.6</v>
      </c>
      <c r="M29" s="15">
        <f t="shared" si="1"/>
        <v>265.39999999999998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296.2783</v>
      </c>
      <c r="R29" s="15">
        <f>'[1]TCE - ANEXO III - Preencher'!S38</f>
        <v>88.2</v>
      </c>
      <c r="S29" s="16">
        <f t="shared" si="3"/>
        <v>208.07830000000001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5070.08</v>
      </c>
      <c r="Y29" s="15">
        <f>'[1]TCE - ANEXO III - Preencher'!Z38</f>
        <v>0</v>
      </c>
      <c r="Z29" s="16">
        <f t="shared" si="5"/>
        <v>5070.08</v>
      </c>
      <c r="AA29" s="17" t="str">
        <f>IF('[1]TCE - ANEXO III - Preencher'!AB38="","",'[1]TCE - ANEXO III - Preencher'!AB38)</f>
        <v>ABONO ASSIS FIN COMPL/RET</v>
      </c>
      <c r="AB29" s="15">
        <f t="shared" si="0"/>
        <v>5863.5383000000002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45261</v>
      </c>
      <c r="H30" s="14">
        <f>'[1]TCE - ANEXO III - Preencher'!I39</f>
        <v>0</v>
      </c>
      <c r="I30" s="14">
        <f>'[1]TCE - ANEXO III - Preencher'!J39</f>
        <v>318.83</v>
      </c>
      <c r="J30" s="14">
        <f>'[1]TCE - ANEXO III - Preencher'!K39</f>
        <v>0</v>
      </c>
      <c r="K30" s="15">
        <f>'[1]TCE - ANEXO III - Preencher'!L39</f>
        <v>272</v>
      </c>
      <c r="L30" s="15">
        <f>'[1]TCE - ANEXO III - Preencher'!M39</f>
        <v>6.6</v>
      </c>
      <c r="M30" s="15">
        <f t="shared" si="1"/>
        <v>265.39999999999998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5513.08</v>
      </c>
      <c r="Y30" s="15">
        <f>'[1]TCE - ANEXO III - Preencher'!Z39</f>
        <v>0</v>
      </c>
      <c r="Z30" s="16">
        <f t="shared" si="5"/>
        <v>5513.08</v>
      </c>
      <c r="AA30" s="17" t="str">
        <f>IF('[1]TCE - ANEXO III - Preencher'!AB39="","",'[1]TCE - ANEXO III - Preencher'!AB39)</f>
        <v>ABONO ASSIS FIN COMPL/RET</v>
      </c>
      <c r="AB30" s="15">
        <f t="shared" si="0"/>
        <v>6099.25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45261</v>
      </c>
      <c r="H31" s="14">
        <f>'[1]TCE - ANEXO III - Preencher'!I40</f>
        <v>0</v>
      </c>
      <c r="I31" s="14">
        <f>'[1]TCE - ANEXO III - Preencher'!J40</f>
        <v>1435.4</v>
      </c>
      <c r="J31" s="14">
        <f>'[1]TCE - ANEXO III - Preencher'!K40</f>
        <v>0</v>
      </c>
      <c r="K31" s="15">
        <f>'[1]TCE - ANEXO III - Preencher'!L40</f>
        <v>272</v>
      </c>
      <c r="L31" s="15">
        <f>'[1]TCE - ANEXO III - Preencher'!M40</f>
        <v>6.6</v>
      </c>
      <c r="M31" s="15">
        <f t="shared" si="1"/>
        <v>265.39999999999998</v>
      </c>
      <c r="N31" s="15">
        <f>'[1]TCE - ANEXO III - Preencher'!O40</f>
        <v>14.28</v>
      </c>
      <c r="O31" s="15">
        <f>'[1]TCE - ANEXO III - Preencher'!P40</f>
        <v>0</v>
      </c>
      <c r="P31" s="16">
        <f t="shared" si="2"/>
        <v>14.28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1715.0800000000002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45261</v>
      </c>
      <c r="H32" s="14">
        <f>'[1]TCE - ANEXO III - Preencher'!I41</f>
        <v>0</v>
      </c>
      <c r="I32" s="14">
        <f>'[1]TCE - ANEXO III - Preencher'!J41</f>
        <v>1374.32</v>
      </c>
      <c r="J32" s="14">
        <f>'[1]TCE - ANEXO III - Preencher'!K41</f>
        <v>0</v>
      </c>
      <c r="K32" s="15">
        <f>'[1]TCE - ANEXO III - Preencher'!L41</f>
        <v>272</v>
      </c>
      <c r="L32" s="15">
        <f>'[1]TCE - ANEXO III - Preencher'!M41</f>
        <v>6.6</v>
      </c>
      <c r="M32" s="15">
        <f t="shared" si="1"/>
        <v>265.39999999999998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1651.2499999999998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AVRAHAM MACHADO COSTA FERREIRA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45261</v>
      </c>
      <c r="H33" s="14">
        <f>'[1]TCE - ANEXO III - Preencher'!I42</f>
        <v>0</v>
      </c>
      <c r="I33" s="14">
        <f>'[1]TCE - ANEXO III - Preencher'!J42</f>
        <v>443.53</v>
      </c>
      <c r="J33" s="14">
        <f>'[1]TCE - ANEXO III - Preencher'!K42</f>
        <v>0</v>
      </c>
      <c r="K33" s="15">
        <f>'[1]TCE - ANEXO III - Preencher'!L42</f>
        <v>272</v>
      </c>
      <c r="L33" s="15">
        <f>'[1]TCE - ANEXO III - Preencher'!M42</f>
        <v>6.6</v>
      </c>
      <c r="M33" s="15">
        <f t="shared" si="1"/>
        <v>265.39999999999998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720.45999999999992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AYLA KARLA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45261</v>
      </c>
      <c r="H34" s="14">
        <f>'[1]TCE - ANEXO III - Preencher'!I43</f>
        <v>0</v>
      </c>
      <c r="I34" s="14">
        <f>'[1]TCE - ANEXO III - Preencher'!J43</f>
        <v>337.75</v>
      </c>
      <c r="J34" s="14">
        <f>'[1]TCE - ANEXO III - Preencher'!K43</f>
        <v>0</v>
      </c>
      <c r="K34" s="15">
        <f>'[1]TCE - ANEXO III - Preencher'!L43</f>
        <v>272</v>
      </c>
      <c r="L34" s="15">
        <f>'[1]TCE - ANEXO III - Preencher'!M43</f>
        <v>6.6</v>
      </c>
      <c r="M34" s="15">
        <f t="shared" si="1"/>
        <v>265.39999999999998</v>
      </c>
      <c r="N34" s="15">
        <f>'[1]TCE - ANEXO III - Preencher'!O43</f>
        <v>1.94</v>
      </c>
      <c r="O34" s="15">
        <f>'[1]TCE - ANEXO III - Preencher'!P43</f>
        <v>0</v>
      </c>
      <c r="P34" s="16">
        <f t="shared" si="2"/>
        <v>1.94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7167.68</v>
      </c>
      <c r="Y34" s="15">
        <f>'[1]TCE - ANEXO III - Preencher'!Z43</f>
        <v>0</v>
      </c>
      <c r="Z34" s="16">
        <f t="shared" si="5"/>
        <v>7167.68</v>
      </c>
      <c r="AA34" s="17" t="str">
        <f>IF('[1]TCE - ANEXO III - Preencher'!AB43="","",'[1]TCE - ANEXO III - Preencher'!AB43)</f>
        <v>ABONO ASSIS FIN COMPL/RET</v>
      </c>
      <c r="AB34" s="15">
        <f t="shared" si="0"/>
        <v>7772.77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BARBARA DE VASCONCELOS CALHEIROS CORREIA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225124</v>
      </c>
      <c r="G35" s="13">
        <f>IF('[1]TCE - ANEXO III - Preencher'!H44="","",'[1]TCE - ANEXO III - Preencher'!H44)</f>
        <v>45261</v>
      </c>
      <c r="H35" s="14">
        <f>'[1]TCE - ANEXO III - Preencher'!I44</f>
        <v>0</v>
      </c>
      <c r="I35" s="14">
        <f>'[1]TCE - ANEXO III - Preencher'!J44</f>
        <v>1637.89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11.53</v>
      </c>
      <c r="O35" s="15">
        <f>'[1]TCE - ANEXO III - Preencher'!P44</f>
        <v>0</v>
      </c>
      <c r="P35" s="16">
        <f t="shared" si="2"/>
        <v>11.53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1649.42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45261</v>
      </c>
      <c r="H36" s="14">
        <f>'[1]TCE - ANEXO III - Preencher'!I45</f>
        <v>0</v>
      </c>
      <c r="I36" s="14">
        <f>'[1]TCE - ANEXO III - Preencher'!J45</f>
        <v>392.28</v>
      </c>
      <c r="J36" s="14">
        <f>'[1]TCE - ANEXO III - Preencher'!K45</f>
        <v>0</v>
      </c>
      <c r="K36" s="15">
        <f>'[1]TCE - ANEXO III - Preencher'!L45</f>
        <v>272</v>
      </c>
      <c r="L36" s="15">
        <f>'[1]TCE - ANEXO III - Preencher'!M45</f>
        <v>6.6</v>
      </c>
      <c r="M36" s="15">
        <f t="shared" si="1"/>
        <v>265.39999999999998</v>
      </c>
      <c r="N36" s="15">
        <f>'[1]TCE - ANEXO III - Preencher'!O45</f>
        <v>1.94</v>
      </c>
      <c r="O36" s="15">
        <f>'[1]TCE - ANEXO III - Preencher'!P45</f>
        <v>0</v>
      </c>
      <c r="P36" s="16">
        <f t="shared" si="2"/>
        <v>1.94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659.62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CAIO CESAR DE LIMA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45261</v>
      </c>
      <c r="H37" s="14">
        <f>'[1]TCE - ANEXO III - Preencher'!I46</f>
        <v>0</v>
      </c>
      <c r="I37" s="14">
        <f>'[1]TCE - ANEXO III - Preencher'!J46</f>
        <v>734.36</v>
      </c>
      <c r="J37" s="14">
        <f>'[1]TCE - ANEXO III - Preencher'!K46</f>
        <v>0</v>
      </c>
      <c r="K37" s="15">
        <f>'[1]TCE - ANEXO III - Preencher'!L46</f>
        <v>272</v>
      </c>
      <c r="L37" s="15">
        <f>'[1]TCE - ANEXO III - Preencher'!M46</f>
        <v>6.6</v>
      </c>
      <c r="M37" s="15">
        <f t="shared" si="1"/>
        <v>265.39999999999998</v>
      </c>
      <c r="N37" s="15">
        <f>'[1]TCE - ANEXO III - Preencher'!O46</f>
        <v>11.53</v>
      </c>
      <c r="O37" s="15">
        <f>'[1]TCE - ANEXO III - Preencher'!P46</f>
        <v>0</v>
      </c>
      <c r="P37" s="16">
        <f t="shared" si="2"/>
        <v>11.53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1011.29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 xml:space="preserve">CAMILLY FERNANDES DE MESSIAS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411005</v>
      </c>
      <c r="G38" s="13">
        <f>IF('[1]TCE - ANEXO III - Preencher'!H47="","",'[1]TCE - ANEXO III - Preencher'!H47)</f>
        <v>45261</v>
      </c>
      <c r="H38" s="14">
        <f>'[1]TCE - ANEXO III - Preencher'!I47</f>
        <v>0</v>
      </c>
      <c r="I38" s="14">
        <f>'[1]TCE - ANEXO III - Preencher'!J47</f>
        <v>14.99</v>
      </c>
      <c r="J38" s="14">
        <f>'[1]TCE - ANEXO III - Preencher'!K47</f>
        <v>0</v>
      </c>
      <c r="K38" s="15">
        <f>'[1]TCE - ANEXO III - Preencher'!L47</f>
        <v>272</v>
      </c>
      <c r="L38" s="15">
        <f>'[1]TCE - ANEXO III - Preencher'!M47</f>
        <v>6.6</v>
      </c>
      <c r="M38" s="15">
        <f t="shared" si="1"/>
        <v>265.39999999999998</v>
      </c>
      <c r="N38" s="15">
        <f>'[1]TCE - ANEXO III - Preencher'!O47</f>
        <v>1.94</v>
      </c>
      <c r="O38" s="15">
        <f>'[1]TCE - ANEXO III - Preencher'!P47</f>
        <v>0</v>
      </c>
      <c r="P38" s="16">
        <f t="shared" si="2"/>
        <v>1.94</v>
      </c>
      <c r="Q38" s="15">
        <f>'[1]TCE - ANEXO III - Preencher'!R47</f>
        <v>316.87830000000002</v>
      </c>
      <c r="R38" s="15">
        <f>'[1]TCE - ANEXO III - Preencher'!S47</f>
        <v>32.24</v>
      </c>
      <c r="S38" s="16">
        <f t="shared" si="3"/>
        <v>284.63830000000002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566.9683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CARLOS ALBERTO DA SILVA BARBOSA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322205</v>
      </c>
      <c r="G39" s="13">
        <f>IF('[1]TCE - ANEXO III - Preencher'!H48="","",'[1]TCE - ANEXO III - Preencher'!H48)</f>
        <v>45261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1.94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SANTOS DA ROCHA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422110</v>
      </c>
      <c r="G40" s="13">
        <f>IF('[1]TCE - ANEXO III - Preencher'!H49="","",'[1]TCE - ANEXO III - Preencher'!H49)</f>
        <v>45261</v>
      </c>
      <c r="H40" s="14">
        <f>'[1]TCE - ANEXO III - Preencher'!I49</f>
        <v>0</v>
      </c>
      <c r="I40" s="14">
        <f>'[1]TCE - ANEXO III - Preencher'!J49</f>
        <v>283.36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285.3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VIEIRA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45261</v>
      </c>
      <c r="H41" s="14">
        <f>'[1]TCE - ANEXO III - Preencher'!I50</f>
        <v>0</v>
      </c>
      <c r="I41" s="14">
        <f>'[1]TCE - ANEXO III - Preencher'!J50</f>
        <v>221.83</v>
      </c>
      <c r="J41" s="14">
        <f>'[1]TCE - ANEXO III - Preencher'!K50</f>
        <v>0</v>
      </c>
      <c r="K41" s="15">
        <f>'[1]TCE - ANEXO III - Preencher'!L50</f>
        <v>272</v>
      </c>
      <c r="L41" s="15">
        <f>'[1]TCE - ANEXO III - Preencher'!M50</f>
        <v>6.6</v>
      </c>
      <c r="M41" s="15">
        <f t="shared" si="1"/>
        <v>265.39999999999998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0</v>
      </c>
      <c r="R41" s="15">
        <f>'[1]TCE - ANEXO III - Preencher'!S50</f>
        <v>88.2</v>
      </c>
      <c r="S41" s="16">
        <f t="shared" si="3"/>
        <v>-88.2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6003.2000000000007</v>
      </c>
      <c r="Y41" s="15">
        <f>'[1]TCE - ANEXO III - Preencher'!Z50</f>
        <v>0</v>
      </c>
      <c r="Z41" s="16">
        <f t="shared" si="5"/>
        <v>6003.2000000000007</v>
      </c>
      <c r="AA41" s="17" t="str">
        <f>IF('[1]TCE - ANEXO III - Preencher'!AB50="","",'[1]TCE - ANEXO III - Preencher'!AB50)</f>
        <v>ABONO ASSIS FIN COMPL/RET</v>
      </c>
      <c r="AB41" s="15">
        <f t="shared" si="0"/>
        <v>6404.170000000001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DOUGLAS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45261</v>
      </c>
      <c r="H42" s="14">
        <f>'[1]TCE - ANEXO III - Preencher'!I51</f>
        <v>0</v>
      </c>
      <c r="I42" s="14">
        <f>'[1]TCE - ANEXO III - Preencher'!J51</f>
        <v>257.08999999999997</v>
      </c>
      <c r="J42" s="14">
        <f>'[1]TCE - ANEXO III - Preencher'!K51</f>
        <v>0</v>
      </c>
      <c r="K42" s="15">
        <f>'[1]TCE - ANEXO III - Preencher'!L51</f>
        <v>272</v>
      </c>
      <c r="L42" s="15">
        <f>'[1]TCE - ANEXO III - Preencher'!M51</f>
        <v>6.6</v>
      </c>
      <c r="M42" s="15">
        <f t="shared" si="1"/>
        <v>265.39999999999998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234.8783</v>
      </c>
      <c r="R42" s="15">
        <f>'[1]TCE - ANEXO III - Preencher'!S51</f>
        <v>0</v>
      </c>
      <c r="S42" s="16">
        <f t="shared" si="3"/>
        <v>234.8783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5577.6</v>
      </c>
      <c r="Y42" s="15">
        <f>'[1]TCE - ANEXO III - Preencher'!Z51</f>
        <v>0</v>
      </c>
      <c r="Z42" s="16">
        <f t="shared" si="5"/>
        <v>5577.6</v>
      </c>
      <c r="AA42" s="17" t="str">
        <f>IF('[1]TCE - ANEXO III - Preencher'!AB51="","",'[1]TCE - ANEXO III - Preencher'!AB51)</f>
        <v>ABONO ASSIS FIN COMPL/RET</v>
      </c>
      <c r="AB42" s="15">
        <f t="shared" si="0"/>
        <v>6336.9083000000001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 xml:space="preserve">CARLOS GOMES NUNES DOS SANTOS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223710</v>
      </c>
      <c r="G43" s="13">
        <f>IF('[1]TCE - ANEXO III - Preencher'!H52="","",'[1]TCE - ANEXO III - Preencher'!H52)</f>
        <v>45261</v>
      </c>
      <c r="H43" s="14">
        <f>'[1]TCE - ANEXO III - Preencher'!I52</f>
        <v>0</v>
      </c>
      <c r="I43" s="14">
        <f>'[1]TCE - ANEXO III - Preencher'!J52</f>
        <v>468.21</v>
      </c>
      <c r="J43" s="14">
        <f>'[1]TCE - ANEXO III - Preencher'!K52</f>
        <v>0</v>
      </c>
      <c r="K43" s="15">
        <f>'[1]TCE - ANEXO III - Preencher'!L52</f>
        <v>272</v>
      </c>
      <c r="L43" s="15">
        <f>'[1]TCE - ANEXO III - Preencher'!M52</f>
        <v>6.6</v>
      </c>
      <c r="M43" s="15">
        <f t="shared" si="1"/>
        <v>265.39999999999998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128.2783</v>
      </c>
      <c r="R43" s="15">
        <f>'[1]TCE - ANEXO III - Preencher'!S52</f>
        <v>123</v>
      </c>
      <c r="S43" s="16">
        <f t="shared" si="3"/>
        <v>5.2783000000000015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740.8282999999999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CHRISTIANE LUIZA DE FREITAS MEDEIROS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45261</v>
      </c>
      <c r="H44" s="14">
        <f>'[1]TCE - ANEXO III - Preencher'!I53</f>
        <v>0</v>
      </c>
      <c r="I44" s="14">
        <f>'[1]TCE - ANEXO III - Preencher'!J53</f>
        <v>418.19</v>
      </c>
      <c r="J44" s="14">
        <f>'[1]TCE - ANEXO III - Preencher'!K53</f>
        <v>0</v>
      </c>
      <c r="K44" s="15">
        <f>'[1]TCE - ANEXO III - Preencher'!L53</f>
        <v>272</v>
      </c>
      <c r="L44" s="15">
        <f>'[1]TCE - ANEXO III - Preencher'!M53</f>
        <v>2.87</v>
      </c>
      <c r="M44" s="15">
        <f t="shared" si="1"/>
        <v>269.13</v>
      </c>
      <c r="N44" s="15">
        <f>'[1]TCE - ANEXO III - Preencher'!O53</f>
        <v>3.32</v>
      </c>
      <c r="O44" s="15">
        <f>'[1]TCE - ANEXO III - Preencher'!P53</f>
        <v>0</v>
      </c>
      <c r="P44" s="16">
        <f t="shared" si="2"/>
        <v>3.32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>AUX.CRECHE</v>
      </c>
      <c r="X44" s="15">
        <f>'[1]TCE - ANEXO III - Preencher'!Y53</f>
        <v>7923.4</v>
      </c>
      <c r="Y44" s="15">
        <f>'[1]TCE - ANEXO III - Preencher'!Z53</f>
        <v>0</v>
      </c>
      <c r="Z44" s="16">
        <f t="shared" si="5"/>
        <v>7923.4</v>
      </c>
      <c r="AA44" s="17" t="str">
        <f>IF('[1]TCE - ANEXO III - Preencher'!AB53="","",'[1]TCE - ANEXO III - Preencher'!AB53)</f>
        <v>ABONO ASSIS FIN COMPL/RET</v>
      </c>
      <c r="AB44" s="15">
        <f t="shared" si="0"/>
        <v>8734.2999999999993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CINIA CARLA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252105</v>
      </c>
      <c r="G45" s="13">
        <f>IF('[1]TCE - ANEXO III - Preencher'!H54="","",'[1]TCE - ANEXO III - Preencher'!H54)</f>
        <v>45261</v>
      </c>
      <c r="H45" s="14">
        <f>'[1]TCE - ANEXO III - Preencher'!I54</f>
        <v>0</v>
      </c>
      <c r="I45" s="14">
        <f>'[1]TCE - ANEXO III - Preencher'!J54</f>
        <v>458.3</v>
      </c>
      <c r="J45" s="14">
        <f>'[1]TCE - ANEXO III - Preencher'!K54</f>
        <v>0</v>
      </c>
      <c r="K45" s="15">
        <f>'[1]TCE - ANEXO III - Preencher'!L54</f>
        <v>272</v>
      </c>
      <c r="L45" s="15">
        <f>'[1]TCE - ANEXO III - Preencher'!M54</f>
        <v>6.6</v>
      </c>
      <c r="M45" s="15">
        <f t="shared" si="1"/>
        <v>265.39999999999998</v>
      </c>
      <c r="N45" s="15">
        <f>'[1]TCE - ANEXO III - Preencher'!O54</f>
        <v>1.94</v>
      </c>
      <c r="O45" s="15">
        <f>'[1]TCE - ANEXO III - Preencher'!P54</f>
        <v>0</v>
      </c>
      <c r="P45" s="16">
        <f t="shared" si="2"/>
        <v>1.94</v>
      </c>
      <c r="Q45" s="15">
        <f>'[1]TCE - ANEXO III - Preencher'!R54</f>
        <v>316.87830000000002</v>
      </c>
      <c r="R45" s="15">
        <f>'[1]TCE - ANEXO III - Preencher'!S54</f>
        <v>162.41</v>
      </c>
      <c r="S45" s="16">
        <f t="shared" si="3"/>
        <v>154.46830000000003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880.1083000000001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CINTIA CAVALCANTI FERNANDES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45261</v>
      </c>
      <c r="H46" s="14">
        <f>'[1]TCE - ANEXO III - Preencher'!I55</f>
        <v>0</v>
      </c>
      <c r="I46" s="14">
        <f>'[1]TCE - ANEXO III - Preencher'!J55</f>
        <v>493.68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3.32</v>
      </c>
      <c r="O46" s="15">
        <f>'[1]TCE - ANEXO III - Preencher'!P55</f>
        <v>0</v>
      </c>
      <c r="P46" s="16">
        <f t="shared" si="2"/>
        <v>3.32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5473.64</v>
      </c>
      <c r="Y46" s="15">
        <f>'[1]TCE - ANEXO III - Preencher'!Z55</f>
        <v>0</v>
      </c>
      <c r="Z46" s="16">
        <f t="shared" si="5"/>
        <v>5473.64</v>
      </c>
      <c r="AA46" s="17" t="str">
        <f>IF('[1]TCE - ANEXO III - Preencher'!AB55="","",'[1]TCE - ANEXO III - Preencher'!AB55)</f>
        <v>ABONO ASSIS FIN COMPL/RET</v>
      </c>
      <c r="AB46" s="15">
        <f t="shared" si="0"/>
        <v>5970.64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CLAUDIA SIMONE BARBOSA AVELINO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45261</v>
      </c>
      <c r="H47" s="14">
        <f>'[1]TCE - ANEXO III - Preencher'!I56</f>
        <v>0</v>
      </c>
      <c r="I47" s="14">
        <f>'[1]TCE - ANEXO III - Preencher'!J56</f>
        <v>317.89999999999998</v>
      </c>
      <c r="J47" s="14">
        <f>'[1]TCE - ANEXO III - Preencher'!K56</f>
        <v>0</v>
      </c>
      <c r="K47" s="15">
        <f>'[1]TCE - ANEXO III - Preencher'!L56</f>
        <v>272</v>
      </c>
      <c r="L47" s="15">
        <f>'[1]TCE - ANEXO III - Preencher'!M56</f>
        <v>6.6</v>
      </c>
      <c r="M47" s="15">
        <f t="shared" si="1"/>
        <v>265.39999999999998</v>
      </c>
      <c r="N47" s="15">
        <f>'[1]TCE - ANEXO III - Preencher'!O56</f>
        <v>1.94</v>
      </c>
      <c r="O47" s="15">
        <f>'[1]TCE - ANEXO III - Preencher'!P56</f>
        <v>0</v>
      </c>
      <c r="P47" s="16">
        <f t="shared" si="2"/>
        <v>1.94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585.24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CLAYDSON SANTOS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411005</v>
      </c>
      <c r="G48" s="13">
        <f>IF('[1]TCE - ANEXO III - Preencher'!H57="","",'[1]TCE - ANEXO III - Preencher'!H57)</f>
        <v>45261</v>
      </c>
      <c r="H48" s="14">
        <f>'[1]TCE - ANEXO III - Preencher'!I57</f>
        <v>0</v>
      </c>
      <c r="I48" s="14">
        <f>'[1]TCE - ANEXO III - Preencher'!J57</f>
        <v>351.72</v>
      </c>
      <c r="J48" s="14">
        <f>'[1]TCE - ANEXO III - Preencher'!K57</f>
        <v>0</v>
      </c>
      <c r="K48" s="15">
        <f>'[1]TCE - ANEXO III - Preencher'!L57</f>
        <v>272</v>
      </c>
      <c r="L48" s="15">
        <f>'[1]TCE - ANEXO III - Preencher'!M57</f>
        <v>6.6</v>
      </c>
      <c r="M48" s="15">
        <f t="shared" si="1"/>
        <v>265.39999999999998</v>
      </c>
      <c r="N48" s="15">
        <f>'[1]TCE - ANEXO III - Preencher'!O57</f>
        <v>1.94</v>
      </c>
      <c r="O48" s="15">
        <f>'[1]TCE - ANEXO III - Preencher'!P57</f>
        <v>0</v>
      </c>
      <c r="P48" s="16">
        <f t="shared" si="2"/>
        <v>1.94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619.06000000000006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CLECIA MARIA FIGUEIROA MELO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225124</v>
      </c>
      <c r="G49" s="13">
        <f>IF('[1]TCE - ANEXO III - Preencher'!H58="","",'[1]TCE - ANEXO III - Preencher'!H58)</f>
        <v>45261</v>
      </c>
      <c r="H49" s="14">
        <f>'[1]TCE - ANEXO III - Preencher'!I58</f>
        <v>0</v>
      </c>
      <c r="I49" s="14">
        <f>'[1]TCE - ANEXO III - Preencher'!J58</f>
        <v>530.6</v>
      </c>
      <c r="J49" s="14">
        <f>'[1]TCE - ANEXO III - Preencher'!K58</f>
        <v>0</v>
      </c>
      <c r="K49" s="15">
        <f>'[1]TCE - ANEXO III - Preencher'!L58</f>
        <v>272</v>
      </c>
      <c r="L49" s="15">
        <f>'[1]TCE - ANEXO III - Preencher'!M58</f>
        <v>6.6</v>
      </c>
      <c r="M49" s="15">
        <f t="shared" si="1"/>
        <v>265.39999999999998</v>
      </c>
      <c r="N49" s="15">
        <f>'[1]TCE - ANEXO III - Preencher'!O58</f>
        <v>11.53</v>
      </c>
      <c r="O49" s="15">
        <f>'[1]TCE - ANEXO III - Preencher'!P58</f>
        <v>0</v>
      </c>
      <c r="P49" s="16">
        <f t="shared" si="2"/>
        <v>11.53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807.53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 xml:space="preserve">CLEIDSON CHARLES BARBOSA DOS SANTOS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45261</v>
      </c>
      <c r="H50" s="14">
        <f>'[1]TCE - ANEXO III - Preencher'!I59</f>
        <v>0</v>
      </c>
      <c r="I50" s="14">
        <f>'[1]TCE - ANEXO III - Preencher'!J59</f>
        <v>431.09</v>
      </c>
      <c r="J50" s="14">
        <f>'[1]TCE - ANEXO III - Preencher'!K59</f>
        <v>0</v>
      </c>
      <c r="K50" s="15">
        <f>'[1]TCE - ANEXO III - Preencher'!L59</f>
        <v>272</v>
      </c>
      <c r="L50" s="15">
        <f>'[1]TCE - ANEXO III - Preencher'!M59</f>
        <v>6.6</v>
      </c>
      <c r="M50" s="15">
        <f t="shared" si="1"/>
        <v>265.39999999999998</v>
      </c>
      <c r="N50" s="15">
        <f>'[1]TCE - ANEXO III - Preencher'!O59</f>
        <v>1.94</v>
      </c>
      <c r="O50" s="15">
        <f>'[1]TCE - ANEXO III - Preencher'!P59</f>
        <v>0</v>
      </c>
      <c r="P50" s="16">
        <f t="shared" si="2"/>
        <v>1.94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698.43000000000006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CLEITON FABIO SANTANA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515110</v>
      </c>
      <c r="G51" s="13">
        <f>IF('[1]TCE - ANEXO III - Preencher'!H60="","",'[1]TCE - ANEXO III - Preencher'!H60)</f>
        <v>45261</v>
      </c>
      <c r="H51" s="14">
        <f>'[1]TCE - ANEXO III - Preencher'!I60</f>
        <v>0</v>
      </c>
      <c r="I51" s="14">
        <f>'[1]TCE - ANEXO III - Preencher'!J60</f>
        <v>195.32</v>
      </c>
      <c r="J51" s="14">
        <f>'[1]TCE - ANEXO III - Preencher'!K60</f>
        <v>0</v>
      </c>
      <c r="K51" s="15">
        <f>'[1]TCE - ANEXO III - Preencher'!L60</f>
        <v>272</v>
      </c>
      <c r="L51" s="15">
        <f>'[1]TCE - ANEXO III - Preencher'!M60</f>
        <v>6.6</v>
      </c>
      <c r="M51" s="15">
        <f t="shared" si="1"/>
        <v>265.39999999999998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136.47829999999999</v>
      </c>
      <c r="R51" s="15">
        <f>'[1]TCE - ANEXO III - Preencher'!S60</f>
        <v>62.02</v>
      </c>
      <c r="S51" s="16">
        <f t="shared" si="3"/>
        <v>74.45829999999998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537.11829999999998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COSMO ALVES SOBRAL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322605</v>
      </c>
      <c r="G52" s="13">
        <f>IF('[1]TCE - ANEXO III - Preencher'!H61="","",'[1]TCE - ANEXO III - Preencher'!H61)</f>
        <v>45261</v>
      </c>
      <c r="H52" s="14">
        <f>'[1]TCE - ANEXO III - Preencher'!I61</f>
        <v>0</v>
      </c>
      <c r="I52" s="14">
        <f>'[1]TCE - ANEXO III - Preencher'!J61</f>
        <v>363.07</v>
      </c>
      <c r="J52" s="14">
        <f>'[1]TCE - ANEXO III - Preencher'!K61</f>
        <v>0</v>
      </c>
      <c r="K52" s="15">
        <f>'[1]TCE - ANEXO III - Preencher'!L61</f>
        <v>272</v>
      </c>
      <c r="L52" s="15">
        <f>'[1]TCE - ANEXO III - Preencher'!M61</f>
        <v>6.6</v>
      </c>
      <c r="M52" s="15">
        <f t="shared" si="1"/>
        <v>265.39999999999998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251.2783</v>
      </c>
      <c r="R52" s="15">
        <f>'[1]TCE - ANEXO III - Preencher'!S61</f>
        <v>93.61</v>
      </c>
      <c r="S52" s="16">
        <f t="shared" si="3"/>
        <v>157.66829999999999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788.07830000000013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CRISTIANA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45261</v>
      </c>
      <c r="H53" s="14">
        <f>'[1]TCE - ANEXO III - Preencher'!I62</f>
        <v>0</v>
      </c>
      <c r="I53" s="14">
        <f>'[1]TCE - ANEXO III - Preencher'!J62</f>
        <v>313.89999999999998</v>
      </c>
      <c r="J53" s="14">
        <f>'[1]TCE - ANEXO III - Preencher'!K62</f>
        <v>0</v>
      </c>
      <c r="K53" s="15">
        <f>'[1]TCE - ANEXO III - Preencher'!L62</f>
        <v>272</v>
      </c>
      <c r="L53" s="15">
        <f>'[1]TCE - ANEXO III - Preencher'!M62</f>
        <v>6.6</v>
      </c>
      <c r="M53" s="15">
        <f t="shared" si="1"/>
        <v>265.39999999999998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5586.52</v>
      </c>
      <c r="Y53" s="15">
        <f>'[1]TCE - ANEXO III - Preencher'!Z62</f>
        <v>0</v>
      </c>
      <c r="Z53" s="16">
        <f t="shared" si="5"/>
        <v>5586.52</v>
      </c>
      <c r="AA53" s="17" t="str">
        <f>IF('[1]TCE - ANEXO III - Preencher'!AB62="","",'[1]TCE - ANEXO III - Preencher'!AB62)</f>
        <v>ABONO ASSIS FIN COMPL/RET</v>
      </c>
      <c r="AB53" s="15">
        <f t="shared" si="0"/>
        <v>6167.76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CRISTIANO RAELI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45261</v>
      </c>
      <c r="H54" s="14">
        <f>'[1]TCE - ANEXO III - Preencher'!I63</f>
        <v>0</v>
      </c>
      <c r="I54" s="14">
        <f>'[1]TCE - ANEXO III - Preencher'!J63</f>
        <v>482.25</v>
      </c>
      <c r="J54" s="14">
        <f>'[1]TCE - ANEXO III - Preencher'!K63</f>
        <v>0</v>
      </c>
      <c r="K54" s="15">
        <f>'[1]TCE - ANEXO III - Preencher'!L63</f>
        <v>272</v>
      </c>
      <c r="L54" s="15">
        <f>'[1]TCE - ANEXO III - Preencher'!M63</f>
        <v>6.6</v>
      </c>
      <c r="M54" s="15">
        <f t="shared" si="1"/>
        <v>265.39999999999998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749.59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CYNTHIA MEDEIROS ZEFERINO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45261</v>
      </c>
      <c r="H55" s="14">
        <f>'[1]TCE - ANEXO III - Preencher'!I64</f>
        <v>0</v>
      </c>
      <c r="I55" s="14">
        <f>'[1]TCE - ANEXO III - Preencher'!J64</f>
        <v>473.11</v>
      </c>
      <c r="J55" s="14">
        <f>'[1]TCE - ANEXO III - Preencher'!K64</f>
        <v>0</v>
      </c>
      <c r="K55" s="15">
        <f>'[1]TCE - ANEXO III - Preencher'!L64</f>
        <v>272</v>
      </c>
      <c r="L55" s="15">
        <f>'[1]TCE - ANEXO III - Preencher'!M64</f>
        <v>3.59</v>
      </c>
      <c r="M55" s="15">
        <f t="shared" si="1"/>
        <v>268.41000000000003</v>
      </c>
      <c r="N55" s="15">
        <f>'[1]TCE - ANEXO III - Preencher'!O64</f>
        <v>3.32</v>
      </c>
      <c r="O55" s="15">
        <f>'[1]TCE - ANEXO III - Preencher'!P64</f>
        <v>0</v>
      </c>
      <c r="P55" s="16">
        <f t="shared" si="2"/>
        <v>3.32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7001.9</v>
      </c>
      <c r="Y55" s="15">
        <f>'[1]TCE - ANEXO III - Preencher'!Z64</f>
        <v>0</v>
      </c>
      <c r="Z55" s="16">
        <f t="shared" si="5"/>
        <v>7001.9</v>
      </c>
      <c r="AA55" s="17" t="str">
        <f>IF('[1]TCE - ANEXO III - Preencher'!AB64="","",'[1]TCE - ANEXO III - Preencher'!AB64)</f>
        <v>ABONO ASSIS FIN COMPL/RET</v>
      </c>
      <c r="AB55" s="15">
        <f t="shared" si="0"/>
        <v>7746.74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DALVANI MARIA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45261</v>
      </c>
      <c r="H56" s="14">
        <f>'[1]TCE - ANEXO III - Preencher'!I65</f>
        <v>0</v>
      </c>
      <c r="I56" s="14">
        <f>'[1]TCE - ANEXO III - Preencher'!J65</f>
        <v>58.79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1.94</v>
      </c>
      <c r="O56" s="15">
        <f>'[1]TCE - ANEXO III - Preencher'!P65</f>
        <v>0</v>
      </c>
      <c r="P56" s="16">
        <f t="shared" si="2"/>
        <v>1.94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60.73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DANIELLE LOPES DE VASCONCELOS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45261</v>
      </c>
      <c r="H57" s="14">
        <f>'[1]TCE - ANEXO III - Preencher'!I66</f>
        <v>0</v>
      </c>
      <c r="I57" s="14">
        <f>'[1]TCE - ANEXO III - Preencher'!J66</f>
        <v>298.45999999999998</v>
      </c>
      <c r="J57" s="14">
        <f>'[1]TCE - ANEXO III - Preencher'!K66</f>
        <v>0</v>
      </c>
      <c r="K57" s="15">
        <f>'[1]TCE - ANEXO III - Preencher'!L66</f>
        <v>272</v>
      </c>
      <c r="L57" s="15">
        <f>'[1]TCE - ANEXO III - Preencher'!M66</f>
        <v>6.6</v>
      </c>
      <c r="M57" s="15">
        <f t="shared" si="1"/>
        <v>265.39999999999998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315.67829999999998</v>
      </c>
      <c r="R57" s="15">
        <f>'[1]TCE - ANEXO III - Preencher'!S66</f>
        <v>55.86</v>
      </c>
      <c r="S57" s="16">
        <f t="shared" si="3"/>
        <v>259.81829999999997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5172.26</v>
      </c>
      <c r="Y57" s="15">
        <f>'[1]TCE - ANEXO III - Preencher'!Z66</f>
        <v>0</v>
      </c>
      <c r="Z57" s="16">
        <f t="shared" si="5"/>
        <v>5172.26</v>
      </c>
      <c r="AA57" s="17" t="str">
        <f>IF('[1]TCE - ANEXO III - Preencher'!AB66="","",'[1]TCE - ANEXO III - Preencher'!AB66)</f>
        <v>ABONO ASSIS FIN COMPL/RET</v>
      </c>
      <c r="AB57" s="15">
        <f t="shared" si="0"/>
        <v>5997.8783000000003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DANIELLY MARTINS BARBOSA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131205</v>
      </c>
      <c r="G58" s="13">
        <f>IF('[1]TCE - ANEXO III - Preencher'!H67="","",'[1]TCE - ANEXO III - Preencher'!H67)</f>
        <v>45261</v>
      </c>
      <c r="H58" s="14">
        <f>'[1]TCE - ANEXO III - Preencher'!I67</f>
        <v>0</v>
      </c>
      <c r="I58" s="14">
        <f>'[1]TCE - ANEXO III - Preencher'!J67</f>
        <v>2102.54</v>
      </c>
      <c r="J58" s="14">
        <f>'[1]TCE - ANEXO III - Preencher'!K67</f>
        <v>0</v>
      </c>
      <c r="K58" s="15">
        <f>'[1]TCE - ANEXO III - Preencher'!L67</f>
        <v>272</v>
      </c>
      <c r="L58" s="15">
        <f>'[1]TCE - ANEXO III - Preencher'!M67</f>
        <v>6.6</v>
      </c>
      <c r="M58" s="15">
        <f t="shared" si="1"/>
        <v>265.39999999999998</v>
      </c>
      <c r="N58" s="15">
        <f>'[1]TCE - ANEXO III - Preencher'!O67</f>
        <v>14.28</v>
      </c>
      <c r="O58" s="15">
        <f>'[1]TCE - ANEXO III - Preencher'!P67</f>
        <v>0</v>
      </c>
      <c r="P58" s="16">
        <f t="shared" si="2"/>
        <v>14.28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2382.2200000000003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DANUTTA BRISSANTT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45261</v>
      </c>
      <c r="H59" s="14">
        <f>'[1]TCE - ANEXO III - Preencher'!I68</f>
        <v>0</v>
      </c>
      <c r="I59" s="14">
        <f>'[1]TCE - ANEXO III - Preencher'!J68</f>
        <v>556.07000000000005</v>
      </c>
      <c r="J59" s="14">
        <f>'[1]TCE - ANEXO III - Preencher'!K68</f>
        <v>0</v>
      </c>
      <c r="K59" s="15">
        <f>'[1]TCE - ANEXO III - Preencher'!L68</f>
        <v>272</v>
      </c>
      <c r="L59" s="15">
        <f>'[1]TCE - ANEXO III - Preencher'!M68</f>
        <v>3.2</v>
      </c>
      <c r="M59" s="15">
        <f t="shared" si="1"/>
        <v>268.8</v>
      </c>
      <c r="N59" s="15">
        <f>'[1]TCE - ANEXO III - Preencher'!O68</f>
        <v>3.32</v>
      </c>
      <c r="O59" s="15">
        <f>'[1]TCE - ANEXO III - Preencher'!P68</f>
        <v>0</v>
      </c>
      <c r="P59" s="16">
        <f t="shared" si="2"/>
        <v>3.32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5404.84</v>
      </c>
      <c r="Y59" s="15">
        <f>'[1]TCE - ANEXO III - Preencher'!Z68</f>
        <v>0</v>
      </c>
      <c r="Z59" s="16">
        <f t="shared" si="5"/>
        <v>5404.84</v>
      </c>
      <c r="AA59" s="17" t="str">
        <f>IF('[1]TCE - ANEXO III - Preencher'!AB68="","",'[1]TCE - ANEXO III - Preencher'!AB68)</f>
        <v>ABONO ASSIS FIN COMPL/RET</v>
      </c>
      <c r="AB59" s="15">
        <f t="shared" si="0"/>
        <v>6233.0300000000007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DAYANNE ADRYELLE SALES DE MENDONÇA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45261</v>
      </c>
      <c r="H60" s="14">
        <f>'[1]TCE - ANEXO III - Preencher'!I69</f>
        <v>0</v>
      </c>
      <c r="I60" s="14">
        <f>'[1]TCE - ANEXO III - Preencher'!J69</f>
        <v>229.77</v>
      </c>
      <c r="J60" s="14">
        <f>'[1]TCE - ANEXO III - Preencher'!K69</f>
        <v>0</v>
      </c>
      <c r="K60" s="15">
        <f>'[1]TCE - ANEXO III - Preencher'!L69</f>
        <v>272</v>
      </c>
      <c r="L60" s="15">
        <f>'[1]TCE - ANEXO III - Preencher'!M69</f>
        <v>6.6</v>
      </c>
      <c r="M60" s="15">
        <f t="shared" si="1"/>
        <v>265.39999999999998</v>
      </c>
      <c r="N60" s="15">
        <f>'[1]TCE - ANEXO III - Preencher'!O69</f>
        <v>1.94</v>
      </c>
      <c r="O60" s="15">
        <f>'[1]TCE - ANEXO III - Preencher'!P69</f>
        <v>0</v>
      </c>
      <c r="P60" s="16">
        <f t="shared" si="2"/>
        <v>1.94</v>
      </c>
      <c r="Q60" s="15">
        <f>'[1]TCE - ANEXO III - Preencher'!R69</f>
        <v>141.07830000000001</v>
      </c>
      <c r="R60" s="15">
        <f>'[1]TCE - ANEXO III - Preencher'!S69</f>
        <v>82.32</v>
      </c>
      <c r="S60" s="16">
        <f t="shared" si="3"/>
        <v>58.75830000000002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6008.32</v>
      </c>
      <c r="Y60" s="15">
        <f>'[1]TCE - ANEXO III - Preencher'!Z69</f>
        <v>0</v>
      </c>
      <c r="Z60" s="16">
        <f t="shared" si="5"/>
        <v>6008.32</v>
      </c>
      <c r="AA60" s="17" t="str">
        <f>IF('[1]TCE - ANEXO III - Preencher'!AB69="","",'[1]TCE - ANEXO III - Preencher'!AB69)</f>
        <v>ABONO ASSIS FIN COMPL/RET</v>
      </c>
      <c r="AB60" s="15">
        <f t="shared" si="0"/>
        <v>6564.1882999999998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DEBORA MIRELLA CARNEIRO DOS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422110</v>
      </c>
      <c r="G61" s="13">
        <f>IF('[1]TCE - ANEXO III - Preencher'!H70="","",'[1]TCE - ANEXO III - Preencher'!H70)</f>
        <v>45261</v>
      </c>
      <c r="H61" s="14">
        <f>'[1]TCE - ANEXO III - Preencher'!I70</f>
        <v>0</v>
      </c>
      <c r="I61" s="14">
        <f>'[1]TCE - ANEXO III - Preencher'!J70</f>
        <v>246.89</v>
      </c>
      <c r="J61" s="14">
        <f>'[1]TCE - ANEXO III - Preencher'!K70</f>
        <v>0</v>
      </c>
      <c r="K61" s="15">
        <f>'[1]TCE - ANEXO III - Preencher'!L70</f>
        <v>272</v>
      </c>
      <c r="L61" s="15">
        <f>'[1]TCE - ANEXO III - Preencher'!M70</f>
        <v>6.6</v>
      </c>
      <c r="M61" s="15">
        <f t="shared" si="1"/>
        <v>265.39999999999998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267.67829999999998</v>
      </c>
      <c r="R61" s="15">
        <f>'[1]TCE - ANEXO III - Preencher'!S70</f>
        <v>81.09</v>
      </c>
      <c r="S61" s="16">
        <f t="shared" si="3"/>
        <v>186.58829999999998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700.81830000000002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DENISE DIAS LEAO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45261</v>
      </c>
      <c r="H62" s="14">
        <f>'[1]TCE - ANEXO III - Preencher'!I71</f>
        <v>0</v>
      </c>
      <c r="I62" s="14">
        <f>'[1]TCE - ANEXO III - Preencher'!J71</f>
        <v>323.83</v>
      </c>
      <c r="J62" s="14">
        <f>'[1]TCE - ANEXO III - Preencher'!K71</f>
        <v>0</v>
      </c>
      <c r="K62" s="15">
        <f>'[1]TCE - ANEXO III - Preencher'!L71</f>
        <v>272</v>
      </c>
      <c r="L62" s="15">
        <f>'[1]TCE - ANEXO III - Preencher'!M71</f>
        <v>6.6</v>
      </c>
      <c r="M62" s="15">
        <f t="shared" si="1"/>
        <v>265.39999999999998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251.2783</v>
      </c>
      <c r="R62" s="15">
        <f>'[1]TCE - ANEXO III - Preencher'!S71</f>
        <v>88.2</v>
      </c>
      <c r="S62" s="16">
        <f t="shared" si="3"/>
        <v>163.07830000000001</v>
      </c>
      <c r="T62" s="15">
        <f>'[1]TCE - ANEXO III - Preencher'!U71</f>
        <v>77.55</v>
      </c>
      <c r="U62" s="15">
        <f>'[1]TCE - ANEXO III - Preencher'!V71</f>
        <v>0</v>
      </c>
      <c r="V62" s="16">
        <f t="shared" si="4"/>
        <v>77.55</v>
      </c>
      <c r="W62" s="17" t="str">
        <f>IF('[1]TCE - ANEXO III - Preencher'!X71="","",'[1]TCE - ANEXO III - Preencher'!X71)</f>
        <v>AUX.CRECHE</v>
      </c>
      <c r="X62" s="15">
        <f>'[1]TCE - ANEXO III - Preencher'!Y71</f>
        <v>5623.08</v>
      </c>
      <c r="Y62" s="15">
        <f>'[1]TCE - ANEXO III - Preencher'!Z71</f>
        <v>0</v>
      </c>
      <c r="Z62" s="16">
        <f t="shared" si="5"/>
        <v>5623.08</v>
      </c>
      <c r="AA62" s="17" t="str">
        <f>IF('[1]TCE - ANEXO III - Preencher'!AB71="","",'[1]TCE - ANEXO III - Preencher'!AB71)</f>
        <v>ABONO ASSIS FIN COMPL/RET</v>
      </c>
      <c r="AB62" s="15">
        <f t="shared" si="0"/>
        <v>6454.8783000000003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DIANA DUARTE COSTA E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45261</v>
      </c>
      <c r="H63" s="14">
        <f>'[1]TCE - ANEXO III - Preencher'!I72</f>
        <v>0</v>
      </c>
      <c r="I63" s="14">
        <f>'[1]TCE - ANEXO III - Preencher'!J72</f>
        <v>529.95000000000005</v>
      </c>
      <c r="J63" s="14">
        <f>'[1]TCE - ANEXO III - Preencher'!K72</f>
        <v>0</v>
      </c>
      <c r="K63" s="15">
        <f>'[1]TCE - ANEXO III - Preencher'!L72</f>
        <v>272</v>
      </c>
      <c r="L63" s="15">
        <f>'[1]TCE - ANEXO III - Preencher'!M72</f>
        <v>3.85</v>
      </c>
      <c r="M63" s="15">
        <f t="shared" si="1"/>
        <v>268.14999999999998</v>
      </c>
      <c r="N63" s="15">
        <f>'[1]TCE - ANEXO III - Preencher'!O72</f>
        <v>3.32</v>
      </c>
      <c r="O63" s="15">
        <f>'[1]TCE - ANEXO III - Preencher'!P72</f>
        <v>0</v>
      </c>
      <c r="P63" s="16">
        <f t="shared" si="2"/>
        <v>3.32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7955.24</v>
      </c>
      <c r="Y63" s="15">
        <f>'[1]TCE - ANEXO III - Preencher'!Z72</f>
        <v>0</v>
      </c>
      <c r="Z63" s="16">
        <f t="shared" si="5"/>
        <v>7955.24</v>
      </c>
      <c r="AA63" s="17" t="str">
        <f>IF('[1]TCE - ANEXO III - Preencher'!AB72="","",'[1]TCE - ANEXO III - Preencher'!AB72)</f>
        <v>ABONO ASSIS FIN COMPL/RET</v>
      </c>
      <c r="AB63" s="15">
        <f t="shared" si="0"/>
        <v>8756.66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DIEGO RAFAEL RIBEIRO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313220</v>
      </c>
      <c r="G64" s="13">
        <f>IF('[1]TCE - ANEXO III - Preencher'!H73="","",'[1]TCE - ANEXO III - Preencher'!H73)</f>
        <v>45261</v>
      </c>
      <c r="H64" s="14">
        <f>'[1]TCE - ANEXO III - Preencher'!I73</f>
        <v>0</v>
      </c>
      <c r="I64" s="14">
        <f>'[1]TCE - ANEXO III - Preencher'!J73</f>
        <v>155.63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155.63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DIEGO RAFAEL TEIXEIRA CARDOSO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422110</v>
      </c>
      <c r="G65" s="13">
        <f>IF('[1]TCE - ANEXO III - Preencher'!H74="","",'[1]TCE - ANEXO III - Preencher'!H74)</f>
        <v>45261</v>
      </c>
      <c r="H65" s="14">
        <f>'[1]TCE - ANEXO III - Preencher'!I74</f>
        <v>0</v>
      </c>
      <c r="I65" s="14">
        <f>'[1]TCE - ANEXO III - Preencher'!J74</f>
        <v>215.37</v>
      </c>
      <c r="J65" s="14">
        <f>'[1]TCE - ANEXO III - Preencher'!K74</f>
        <v>0</v>
      </c>
      <c r="K65" s="15">
        <f>'[1]TCE - ANEXO III - Preencher'!L74</f>
        <v>272</v>
      </c>
      <c r="L65" s="15">
        <f>'[1]TCE - ANEXO III - Preencher'!M74</f>
        <v>6.6</v>
      </c>
      <c r="M65" s="15">
        <f t="shared" si="1"/>
        <v>265.39999999999998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482.71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 xml:space="preserve">DOUGLAS DE ARRUDA DIONISIO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782320</v>
      </c>
      <c r="G66" s="13">
        <f>IF('[1]TCE - ANEXO III - Preencher'!H75="","",'[1]TCE - ANEXO III - Preencher'!H75)</f>
        <v>45261</v>
      </c>
      <c r="H66" s="14">
        <f>'[1]TCE - ANEXO III - Preencher'!I75</f>
        <v>0</v>
      </c>
      <c r="I66" s="14">
        <f>'[1]TCE - ANEXO III - Preencher'!J75</f>
        <v>219.61</v>
      </c>
      <c r="J66" s="14">
        <f>'[1]TCE - ANEXO III - Preencher'!K75</f>
        <v>0</v>
      </c>
      <c r="K66" s="15">
        <f>'[1]TCE - ANEXO III - Preencher'!L75</f>
        <v>272</v>
      </c>
      <c r="L66" s="15">
        <f>'[1]TCE - ANEXO III - Preencher'!M75</f>
        <v>6.6</v>
      </c>
      <c r="M66" s="15">
        <f t="shared" si="1"/>
        <v>265.39999999999998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ASSIST.MED/ASSIST.ODONTO</v>
      </c>
      <c r="AB66" s="15">
        <f t="shared" si="0"/>
        <v>486.95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EDNA CLEIDE ALVES GOMES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45261</v>
      </c>
      <c r="H67" s="14">
        <f>'[1]TCE - ANEXO III - Preencher'!I76</f>
        <v>0</v>
      </c>
      <c r="I67" s="14">
        <f>'[1]TCE - ANEXO III - Preencher'!J76</f>
        <v>231.89</v>
      </c>
      <c r="J67" s="14">
        <f>'[1]TCE - ANEXO III - Preencher'!K76</f>
        <v>0</v>
      </c>
      <c r="K67" s="15">
        <f>'[1]TCE - ANEXO III - Preencher'!L76</f>
        <v>272</v>
      </c>
      <c r="L67" s="15">
        <f>'[1]TCE - ANEXO III - Preencher'!M76</f>
        <v>6.6</v>
      </c>
      <c r="M67" s="15">
        <f t="shared" si="1"/>
        <v>265.39999999999998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251.2783</v>
      </c>
      <c r="R67" s="15">
        <f>'[1]TCE - ANEXO III - Preencher'!S76</f>
        <v>79.38</v>
      </c>
      <c r="S67" s="16">
        <f t="shared" si="3"/>
        <v>171.89830000000001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11424.12</v>
      </c>
      <c r="Y67" s="15">
        <f>'[1]TCE - ANEXO III - Preencher'!Z76</f>
        <v>0</v>
      </c>
      <c r="Z67" s="16">
        <f t="shared" si="5"/>
        <v>11424.12</v>
      </c>
      <c r="AA67" s="17" t="str">
        <f>IF('[1]TCE - ANEXO III - Preencher'!AB76="","",'[1]TCE - ANEXO III - Preencher'!AB76)</f>
        <v>ABONO ASSIS FIN COMPL/RET</v>
      </c>
      <c r="AB67" s="15">
        <f t="shared" ref="AB67:AB130" si="6">H67+I67+J67+M67+P67+S67+V67+Z67</f>
        <v>12095.248300000001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EDNEIDE ALBUQUERQUE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515205</v>
      </c>
      <c r="G68" s="13">
        <f>IF('[1]TCE - ANEXO III - Preencher'!H77="","",'[1]TCE - ANEXO III - Preencher'!H77)</f>
        <v>45261</v>
      </c>
      <c r="H68" s="14">
        <f>'[1]TCE - ANEXO III - Preencher'!I77</f>
        <v>0</v>
      </c>
      <c r="I68" s="14">
        <f>'[1]TCE - ANEXO III - Preencher'!J77</f>
        <v>280.92</v>
      </c>
      <c r="J68" s="14">
        <f>'[1]TCE - ANEXO III - Preencher'!K77</f>
        <v>0</v>
      </c>
      <c r="K68" s="15">
        <f>'[1]TCE - ANEXO III - Preencher'!L77</f>
        <v>272</v>
      </c>
      <c r="L68" s="15">
        <f>'[1]TCE - ANEXO III - Preencher'!M77</f>
        <v>6.6</v>
      </c>
      <c r="M68" s="15">
        <f t="shared" ref="M68:M131" si="7">K68-L68</f>
        <v>265.39999999999998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189.7783</v>
      </c>
      <c r="R68" s="15">
        <f>'[1]TCE - ANEXO III - Preencher'!S77</f>
        <v>68.64</v>
      </c>
      <c r="S68" s="16">
        <f t="shared" ref="S68:S131" si="9">Q68-R68</f>
        <v>121.1383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669.39829999999995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EDVALDO FERREIRA DE AGUIAR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45261</v>
      </c>
      <c r="H69" s="14">
        <f>'[1]TCE - ANEXO III - Preencher'!I78</f>
        <v>0</v>
      </c>
      <c r="I69" s="14">
        <f>'[1]TCE - ANEXO III - Preencher'!J78</f>
        <v>265.23</v>
      </c>
      <c r="J69" s="14">
        <f>'[1]TCE - ANEXO III - Preencher'!K78</f>
        <v>0</v>
      </c>
      <c r="K69" s="15">
        <f>'[1]TCE - ANEXO III - Preencher'!L78</f>
        <v>272</v>
      </c>
      <c r="L69" s="15">
        <f>'[1]TCE - ANEXO III - Preencher'!M78</f>
        <v>6.6</v>
      </c>
      <c r="M69" s="15">
        <f t="shared" si="7"/>
        <v>265.39999999999998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267.67829999999998</v>
      </c>
      <c r="R69" s="15">
        <f>'[1]TCE - ANEXO III - Preencher'!S78</f>
        <v>88.2</v>
      </c>
      <c r="S69" s="16">
        <f t="shared" si="9"/>
        <v>179.47829999999999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712.04830000000004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ELISA PERI AZEVEDO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225125</v>
      </c>
      <c r="G70" s="13">
        <f>IF('[1]TCE - ANEXO III - Preencher'!H79="","",'[1]TCE - ANEXO III - Preencher'!H79)</f>
        <v>45261</v>
      </c>
      <c r="H70" s="14">
        <f>'[1]TCE - ANEXO III - Preencher'!I79</f>
        <v>0</v>
      </c>
      <c r="I70" s="14">
        <f>'[1]TCE - ANEXO III - Preencher'!J79</f>
        <v>521.75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11.53</v>
      </c>
      <c r="O70" s="15">
        <f>'[1]TCE - ANEXO III - Preencher'!P79</f>
        <v>0</v>
      </c>
      <c r="P70" s="16">
        <f t="shared" si="8"/>
        <v>11.53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533.28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ELISANGELA FERREIRA AGUIAR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45261</v>
      </c>
      <c r="H71" s="14">
        <f>'[1]TCE - ANEXO III - Preencher'!I80</f>
        <v>0</v>
      </c>
      <c r="I71" s="14">
        <f>'[1]TCE - ANEXO III - Preencher'!J80</f>
        <v>188.99</v>
      </c>
      <c r="J71" s="14">
        <f>'[1]TCE - ANEXO III - Preencher'!K80</f>
        <v>0</v>
      </c>
      <c r="K71" s="15">
        <f>'[1]TCE - ANEXO III - Preencher'!L80</f>
        <v>272</v>
      </c>
      <c r="L71" s="15">
        <f>'[1]TCE - ANEXO III - Preencher'!M80</f>
        <v>6.6</v>
      </c>
      <c r="M71" s="15">
        <f t="shared" si="7"/>
        <v>265.39999999999998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120.0783</v>
      </c>
      <c r="R71" s="15">
        <f>'[1]TCE - ANEXO III - Preencher'!S80</f>
        <v>82.32</v>
      </c>
      <c r="S71" s="16">
        <f t="shared" si="9"/>
        <v>37.758300000000006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11130.12</v>
      </c>
      <c r="Y71" s="15">
        <f>'[1]TCE - ANEXO III - Preencher'!Z80</f>
        <v>0</v>
      </c>
      <c r="Z71" s="16">
        <f t="shared" si="11"/>
        <v>11130.12</v>
      </c>
      <c r="AA71" s="17" t="str">
        <f>IF('[1]TCE - ANEXO III - Preencher'!AB80="","",'[1]TCE - ANEXO III - Preencher'!AB80)</f>
        <v>ABONO ASSIS FIN COMPL/RET</v>
      </c>
      <c r="AB71" s="15">
        <f t="shared" si="6"/>
        <v>11624.2083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ELIZA DE SOUZA SIQUEIRA LEAL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45261</v>
      </c>
      <c r="H72" s="14">
        <f>'[1]TCE - ANEXO III - Preencher'!I81</f>
        <v>0</v>
      </c>
      <c r="I72" s="14">
        <f>'[1]TCE - ANEXO III - Preencher'!J81</f>
        <v>254.02</v>
      </c>
      <c r="J72" s="14">
        <f>'[1]TCE - ANEXO III - Preencher'!K81</f>
        <v>0</v>
      </c>
      <c r="K72" s="15">
        <f>'[1]TCE - ANEXO III - Preencher'!L81</f>
        <v>272</v>
      </c>
      <c r="L72" s="15">
        <f>'[1]TCE - ANEXO III - Preencher'!M81</f>
        <v>6.6</v>
      </c>
      <c r="M72" s="15">
        <f t="shared" si="7"/>
        <v>265.39999999999998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5539.4</v>
      </c>
      <c r="Y72" s="15">
        <f>'[1]TCE - ANEXO III - Preencher'!Z81</f>
        <v>0</v>
      </c>
      <c r="Z72" s="16">
        <f t="shared" si="11"/>
        <v>5539.4</v>
      </c>
      <c r="AA72" s="17" t="str">
        <f>IF('[1]TCE - ANEXO III - Preencher'!AB81="","",'[1]TCE - ANEXO III - Preencher'!AB81)</f>
        <v>ABONO ASSIS FIN COMPL/RET</v>
      </c>
      <c r="AB72" s="15">
        <f t="shared" si="6"/>
        <v>6060.7599999999993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ELIZANGELA MARTINS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45261</v>
      </c>
      <c r="H73" s="14">
        <f>'[1]TCE - ANEXO III - Preencher'!I82</f>
        <v>0</v>
      </c>
      <c r="I73" s="14">
        <f>'[1]TCE - ANEXO III - Preencher'!J82</f>
        <v>286.52999999999997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11130.12</v>
      </c>
      <c r="Y73" s="15">
        <f>'[1]TCE - ANEXO III - Preencher'!Z82</f>
        <v>0</v>
      </c>
      <c r="Z73" s="16">
        <f t="shared" si="11"/>
        <v>11130.12</v>
      </c>
      <c r="AA73" s="17" t="str">
        <f>IF('[1]TCE - ANEXO III - Preencher'!AB82="","",'[1]TCE - ANEXO III - Preencher'!AB82)</f>
        <v>ABONO ASSIS FIN COMPL/RET</v>
      </c>
      <c r="AB73" s="15">
        <f t="shared" si="6"/>
        <v>11418.59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ELIZANGELA MONTEIRO DA ROCHA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45261</v>
      </c>
      <c r="H74" s="14">
        <f>'[1]TCE - ANEXO III - Preencher'!I83</f>
        <v>0</v>
      </c>
      <c r="I74" s="14">
        <f>'[1]TCE - ANEXO III - Preencher'!J83</f>
        <v>765.28</v>
      </c>
      <c r="J74" s="14">
        <f>'[1]TCE - ANEXO III - Preencher'!K83</f>
        <v>0</v>
      </c>
      <c r="K74" s="15">
        <f>'[1]TCE - ANEXO III - Preencher'!L83</f>
        <v>272</v>
      </c>
      <c r="L74" s="15">
        <f>'[1]TCE - ANEXO III - Preencher'!M83</f>
        <v>3.59</v>
      </c>
      <c r="M74" s="15">
        <f t="shared" si="7"/>
        <v>268.41000000000003</v>
      </c>
      <c r="N74" s="15">
        <f>'[1]TCE - ANEXO III - Preencher'!O83</f>
        <v>3.32</v>
      </c>
      <c r="O74" s="15">
        <f>'[1]TCE - ANEXO III - Preencher'!P83</f>
        <v>0</v>
      </c>
      <c r="P74" s="16">
        <f t="shared" si="8"/>
        <v>3.32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6709.08</v>
      </c>
      <c r="Y74" s="15">
        <f>'[1]TCE - ANEXO III - Preencher'!Z83</f>
        <v>0</v>
      </c>
      <c r="Z74" s="16">
        <f t="shared" si="11"/>
        <v>6709.08</v>
      </c>
      <c r="AA74" s="17" t="str">
        <f>IF('[1]TCE - ANEXO III - Preencher'!AB83="","",'[1]TCE - ANEXO III - Preencher'!AB83)</f>
        <v>ABONO ASSIS FIN COMPL/RET</v>
      </c>
      <c r="AB74" s="15">
        <f t="shared" si="6"/>
        <v>7746.09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ELIZIA CORREIA DE AGUIAR NETA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45261</v>
      </c>
      <c r="H75" s="14">
        <f>'[1]TCE - ANEXO III - Preencher'!I84</f>
        <v>0</v>
      </c>
      <c r="I75" s="14">
        <f>'[1]TCE - ANEXO III - Preencher'!J84</f>
        <v>247.16</v>
      </c>
      <c r="J75" s="14">
        <f>'[1]TCE - ANEXO III - Preencher'!K84</f>
        <v>0</v>
      </c>
      <c r="K75" s="15">
        <f>'[1]TCE - ANEXO III - Preencher'!L84</f>
        <v>272</v>
      </c>
      <c r="L75" s="15">
        <f>'[1]TCE - ANEXO III - Preencher'!M84</f>
        <v>6.6</v>
      </c>
      <c r="M75" s="15">
        <f t="shared" si="7"/>
        <v>265.39999999999998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5956.48</v>
      </c>
      <c r="Y75" s="15">
        <f>'[1]TCE - ANEXO III - Preencher'!Z84</f>
        <v>0</v>
      </c>
      <c r="Z75" s="16">
        <f t="shared" si="11"/>
        <v>5956.48</v>
      </c>
      <c r="AA75" s="17" t="str">
        <f>IF('[1]TCE - ANEXO III - Preencher'!AB84="","",'[1]TCE - ANEXO III - Preencher'!AB84)</f>
        <v>ABONO ASSIS FIN COMPL/RET</v>
      </c>
      <c r="AB75" s="15">
        <f t="shared" si="6"/>
        <v>6470.98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EMANUEL FERREIRA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422110</v>
      </c>
      <c r="G76" s="13">
        <f>IF('[1]TCE - ANEXO III - Preencher'!H85="","",'[1]TCE - ANEXO III - Preencher'!H85)</f>
        <v>45261</v>
      </c>
      <c r="H76" s="14">
        <f>'[1]TCE - ANEXO III - Preencher'!I85</f>
        <v>0</v>
      </c>
      <c r="I76" s="14">
        <f>'[1]TCE - ANEXO III - Preencher'!J85</f>
        <v>224.98</v>
      </c>
      <c r="J76" s="14">
        <f>'[1]TCE - ANEXO III - Preencher'!K85</f>
        <v>0</v>
      </c>
      <c r="K76" s="15">
        <f>'[1]TCE - ANEXO III - Preencher'!L85</f>
        <v>272</v>
      </c>
      <c r="L76" s="15">
        <f>'[1]TCE - ANEXO III - Preencher'!M85</f>
        <v>6.6</v>
      </c>
      <c r="M76" s="15">
        <f t="shared" si="7"/>
        <v>265.39999999999998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492.32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ENI ARAUJO GOMES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225125</v>
      </c>
      <c r="G77" s="13">
        <f>IF('[1]TCE - ANEXO III - Preencher'!H86="","",'[1]TCE - ANEXO III - Preencher'!H86)</f>
        <v>45261</v>
      </c>
      <c r="H77" s="14">
        <f>'[1]TCE - ANEXO III - Preencher'!I86</f>
        <v>0</v>
      </c>
      <c r="I77" s="14">
        <f>'[1]TCE - ANEXO III - Preencher'!J86</f>
        <v>535.19000000000005</v>
      </c>
      <c r="J77" s="14">
        <f>'[1]TCE - ANEXO III - Preencher'!K86</f>
        <v>0</v>
      </c>
      <c r="K77" s="15">
        <f>'[1]TCE - ANEXO III - Preencher'!L86</f>
        <v>272</v>
      </c>
      <c r="L77" s="15">
        <f>'[1]TCE - ANEXO III - Preencher'!M86</f>
        <v>6.6</v>
      </c>
      <c r="M77" s="15">
        <f t="shared" si="7"/>
        <v>265.39999999999998</v>
      </c>
      <c r="N77" s="15">
        <f>'[1]TCE - ANEXO III - Preencher'!O86</f>
        <v>11.53</v>
      </c>
      <c r="O77" s="15">
        <f>'[1]TCE - ANEXO III - Preencher'!P86</f>
        <v>0</v>
      </c>
      <c r="P77" s="16">
        <f t="shared" si="8"/>
        <v>11.53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812.12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ERCILIO MARQUES BRANDAO NETO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45261</v>
      </c>
      <c r="H78" s="14">
        <f>'[1]TCE - ANEXO III - Preencher'!I87</f>
        <v>0</v>
      </c>
      <c r="I78" s="14">
        <f>'[1]TCE - ANEXO III - Preencher'!J87</f>
        <v>344.48</v>
      </c>
      <c r="J78" s="14">
        <f>'[1]TCE - ANEXO III - Preencher'!K87</f>
        <v>0</v>
      </c>
      <c r="K78" s="15">
        <f>'[1]TCE - ANEXO III - Preencher'!L87</f>
        <v>272</v>
      </c>
      <c r="L78" s="15">
        <f>'[1]TCE - ANEXO III - Preencher'!M87</f>
        <v>3.05</v>
      </c>
      <c r="M78" s="15">
        <f t="shared" si="7"/>
        <v>268.95</v>
      </c>
      <c r="N78" s="15">
        <f>'[1]TCE - ANEXO III - Preencher'!O87</f>
        <v>3.32</v>
      </c>
      <c r="O78" s="15">
        <f>'[1]TCE - ANEXO III - Preencher'!P87</f>
        <v>0</v>
      </c>
      <c r="P78" s="16">
        <f t="shared" si="8"/>
        <v>3.32</v>
      </c>
      <c r="Q78" s="15">
        <f>'[1]TCE - ANEXO III - Preencher'!R87</f>
        <v>218.47829999999999</v>
      </c>
      <c r="R78" s="15">
        <f>'[1]TCE - ANEXO III - Preencher'!S87</f>
        <v>122.12</v>
      </c>
      <c r="S78" s="16">
        <f t="shared" si="9"/>
        <v>96.358299999999986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6741.42</v>
      </c>
      <c r="Y78" s="15">
        <f>'[1]TCE - ANEXO III - Preencher'!Z87</f>
        <v>0</v>
      </c>
      <c r="Z78" s="16">
        <f t="shared" si="11"/>
        <v>6741.42</v>
      </c>
      <c r="AA78" s="17" t="str">
        <f>IF('[1]TCE - ANEXO III - Preencher'!AB87="","",'[1]TCE - ANEXO III - Preencher'!AB87)</f>
        <v>ABONO ASSIS FIN COMPL/RET</v>
      </c>
      <c r="AB78" s="15">
        <f t="shared" si="6"/>
        <v>7454.5282999999999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ERIKA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45261</v>
      </c>
      <c r="H79" s="14">
        <f>'[1]TCE - ANEXO III - Preencher'!I88</f>
        <v>0</v>
      </c>
      <c r="I79" s="14">
        <f>'[1]TCE - ANEXO III - Preencher'!J88</f>
        <v>303.89</v>
      </c>
      <c r="J79" s="14">
        <f>'[1]TCE - ANEXO III - Preencher'!K88</f>
        <v>0</v>
      </c>
      <c r="K79" s="15">
        <f>'[1]TCE - ANEXO III - Preencher'!L88</f>
        <v>272</v>
      </c>
      <c r="L79" s="15">
        <f>'[1]TCE - ANEXO III - Preencher'!M88</f>
        <v>6.6</v>
      </c>
      <c r="M79" s="15">
        <f t="shared" si="7"/>
        <v>265.39999999999998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5889.96</v>
      </c>
      <c r="Y79" s="15">
        <f>'[1]TCE - ANEXO III - Preencher'!Z88</f>
        <v>0</v>
      </c>
      <c r="Z79" s="16">
        <f t="shared" si="11"/>
        <v>5889.96</v>
      </c>
      <c r="AA79" s="17" t="str">
        <f>IF('[1]TCE - ANEXO III - Preencher'!AB88="","",'[1]TCE - ANEXO III - Preencher'!AB88)</f>
        <v>ABONO ASSIS FIN COMPL/RET</v>
      </c>
      <c r="AB79" s="15">
        <f t="shared" si="6"/>
        <v>6461.1900000000005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ERNANDO AGEMIRO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45261</v>
      </c>
      <c r="H80" s="14">
        <f>'[1]TCE - ANEXO III - Preencher'!I89</f>
        <v>0</v>
      </c>
      <c r="I80" s="14">
        <f>'[1]TCE - ANEXO III - Preencher'!J89</f>
        <v>289.83999999999997</v>
      </c>
      <c r="J80" s="14">
        <f>'[1]TCE - ANEXO III - Preencher'!K89</f>
        <v>0</v>
      </c>
      <c r="K80" s="15">
        <f>'[1]TCE - ANEXO III - Preencher'!L89</f>
        <v>272</v>
      </c>
      <c r="L80" s="15">
        <f>'[1]TCE - ANEXO III - Preencher'!M89</f>
        <v>6.6</v>
      </c>
      <c r="M80" s="15">
        <f t="shared" si="7"/>
        <v>265.39999999999998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6228.16</v>
      </c>
      <c r="Y80" s="15">
        <f>'[1]TCE - ANEXO III - Preencher'!Z89</f>
        <v>0</v>
      </c>
      <c r="Z80" s="16">
        <f t="shared" si="11"/>
        <v>6228.16</v>
      </c>
      <c r="AA80" s="17" t="str">
        <f>IF('[1]TCE - ANEXO III - Preencher'!AB89="","",'[1]TCE - ANEXO III - Preencher'!AB89)</f>
        <v>ABONO ASSIS FIN COMPL/RET</v>
      </c>
      <c r="AB80" s="15">
        <f t="shared" si="6"/>
        <v>6785.34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ERONILDO MARTINS DA ROCHA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45261</v>
      </c>
      <c r="H81" s="14">
        <f>'[1]TCE - ANEXO III - Preencher'!I90</f>
        <v>0</v>
      </c>
      <c r="I81" s="14">
        <f>'[1]TCE - ANEXO III - Preencher'!J90</f>
        <v>317.54000000000002</v>
      </c>
      <c r="J81" s="14">
        <f>'[1]TCE - ANEXO III - Preencher'!K90</f>
        <v>0</v>
      </c>
      <c r="K81" s="15">
        <f>'[1]TCE - ANEXO III - Preencher'!L90</f>
        <v>272</v>
      </c>
      <c r="L81" s="15">
        <f>'[1]TCE - ANEXO III - Preencher'!M90</f>
        <v>6.6</v>
      </c>
      <c r="M81" s="15">
        <f t="shared" si="7"/>
        <v>265.39999999999998</v>
      </c>
      <c r="N81" s="15">
        <f>'[1]TCE - ANEXO III - Preencher'!O90</f>
        <v>1.94</v>
      </c>
      <c r="O81" s="15">
        <f>'[1]TCE - ANEXO III - Preencher'!P90</f>
        <v>0</v>
      </c>
      <c r="P81" s="16">
        <f t="shared" si="8"/>
        <v>1.94</v>
      </c>
      <c r="Q81" s="15">
        <f>'[1]TCE - ANEXO III - Preencher'!R90</f>
        <v>128.2783</v>
      </c>
      <c r="R81" s="15">
        <f>'[1]TCE - ANEXO III - Preencher'!S90</f>
        <v>88.2</v>
      </c>
      <c r="S81" s="16">
        <f t="shared" si="9"/>
        <v>40.078299999999999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5578.16</v>
      </c>
      <c r="Y81" s="15">
        <f>'[1]TCE - ANEXO III - Preencher'!Z90</f>
        <v>0</v>
      </c>
      <c r="Z81" s="16">
        <f t="shared" si="11"/>
        <v>5578.16</v>
      </c>
      <c r="AA81" s="17" t="str">
        <f>IF('[1]TCE - ANEXO III - Preencher'!AB90="","",'[1]TCE - ANEXO III - Preencher'!AB90)</f>
        <v>ABONO ASSIS FIN COMPL/RET</v>
      </c>
      <c r="AB81" s="15">
        <f t="shared" si="6"/>
        <v>6203.1183000000001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EVANDRA BATISTA SILVA PINHEIRO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45261</v>
      </c>
      <c r="H82" s="14">
        <f>'[1]TCE - ANEXO III - Preencher'!I91</f>
        <v>0</v>
      </c>
      <c r="I82" s="14">
        <f>'[1]TCE - ANEXO III - Preencher'!J91</f>
        <v>481.57</v>
      </c>
      <c r="J82" s="14">
        <f>'[1]TCE - ANEXO III - Preencher'!K91</f>
        <v>0</v>
      </c>
      <c r="K82" s="15">
        <f>'[1]TCE - ANEXO III - Preencher'!L91</f>
        <v>272</v>
      </c>
      <c r="L82" s="15">
        <f>'[1]TCE - ANEXO III - Preencher'!M91</f>
        <v>3.59</v>
      </c>
      <c r="M82" s="15">
        <f t="shared" si="7"/>
        <v>268.41000000000003</v>
      </c>
      <c r="N82" s="15">
        <f>'[1]TCE - ANEXO III - Preencher'!O91</f>
        <v>3.32</v>
      </c>
      <c r="O82" s="15">
        <f>'[1]TCE - ANEXO III - Preencher'!P91</f>
        <v>0</v>
      </c>
      <c r="P82" s="16">
        <f t="shared" si="8"/>
        <v>3.32</v>
      </c>
      <c r="Q82" s="15">
        <f>'[1]TCE - ANEXO III - Preencher'!R91</f>
        <v>202.07830000000001</v>
      </c>
      <c r="R82" s="15">
        <f>'[1]TCE - ANEXO III - Preencher'!S91</f>
        <v>143.65</v>
      </c>
      <c r="S82" s="16">
        <f t="shared" si="9"/>
        <v>58.428300000000007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7654.36</v>
      </c>
      <c r="Y82" s="15">
        <f>'[1]TCE - ANEXO III - Preencher'!Z91</f>
        <v>0</v>
      </c>
      <c r="Z82" s="16">
        <f t="shared" si="11"/>
        <v>7654.36</v>
      </c>
      <c r="AA82" s="17" t="str">
        <f>IF('[1]TCE - ANEXO III - Preencher'!AB91="","",'[1]TCE - ANEXO III - Preencher'!AB91)</f>
        <v>ABONO ASSIS FIN COMPL/RET</v>
      </c>
      <c r="AB82" s="15">
        <f t="shared" si="6"/>
        <v>8466.0882999999994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EVELYNE ALVES DE SOUSA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223405</v>
      </c>
      <c r="G83" s="13">
        <f>IF('[1]TCE - ANEXO III - Preencher'!H92="","",'[1]TCE - ANEXO III - Preencher'!H92)</f>
        <v>45261</v>
      </c>
      <c r="H83" s="14">
        <f>'[1]TCE - ANEXO III - Preencher'!I92</f>
        <v>0</v>
      </c>
      <c r="I83" s="14">
        <f>'[1]TCE - ANEXO III - Preencher'!J92</f>
        <v>598.34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600.28000000000009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EVERTTON DA SILVA MARTINS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313220</v>
      </c>
      <c r="G84" s="13">
        <f>IF('[1]TCE - ANEXO III - Preencher'!H93="","",'[1]TCE - ANEXO III - Preencher'!H93)</f>
        <v>45261</v>
      </c>
      <c r="H84" s="14">
        <f>'[1]TCE - ANEXO III - Preencher'!I93</f>
        <v>0</v>
      </c>
      <c r="I84" s="14">
        <f>'[1]TCE - ANEXO III - Preencher'!J93</f>
        <v>299.85000000000002</v>
      </c>
      <c r="J84" s="14">
        <f>'[1]TCE - ANEXO III - Preencher'!K93</f>
        <v>0</v>
      </c>
      <c r="K84" s="15">
        <f>'[1]TCE - ANEXO III - Preencher'!L93</f>
        <v>272</v>
      </c>
      <c r="L84" s="15">
        <f>'[1]TCE - ANEXO III - Preencher'!M93</f>
        <v>6.6</v>
      </c>
      <c r="M84" s="15">
        <f t="shared" si="7"/>
        <v>265.39999999999998</v>
      </c>
      <c r="N84" s="15">
        <f>'[1]TCE - ANEXO III - Preencher'!O93</f>
        <v>1.94</v>
      </c>
      <c r="O84" s="15">
        <f>'[1]TCE - ANEXO III - Preencher'!P93</f>
        <v>0</v>
      </c>
      <c r="P84" s="16">
        <f t="shared" si="8"/>
        <v>1.94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567.19000000000005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FERNANDA CLARA DE PAIVA MELO ALBUQUERQUE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45261</v>
      </c>
      <c r="H85" s="14">
        <f>'[1]TCE - ANEXO III - Preencher'!I94</f>
        <v>0</v>
      </c>
      <c r="I85" s="14">
        <f>'[1]TCE - ANEXO III - Preencher'!J94</f>
        <v>317.14999999999998</v>
      </c>
      <c r="J85" s="14">
        <f>'[1]TCE - ANEXO III - Preencher'!K94</f>
        <v>0</v>
      </c>
      <c r="K85" s="15">
        <f>'[1]TCE - ANEXO III - Preencher'!L94</f>
        <v>272</v>
      </c>
      <c r="L85" s="15">
        <f>'[1]TCE - ANEXO III - Preencher'!M94</f>
        <v>3.05</v>
      </c>
      <c r="M85" s="15">
        <f t="shared" si="7"/>
        <v>268.95</v>
      </c>
      <c r="N85" s="15">
        <f>'[1]TCE - ANEXO III - Preencher'!O94</f>
        <v>1.94</v>
      </c>
      <c r="O85" s="15">
        <f>'[1]TCE - ANEXO III - Preencher'!P94</f>
        <v>0</v>
      </c>
      <c r="P85" s="16">
        <f t="shared" si="8"/>
        <v>1.94</v>
      </c>
      <c r="Q85" s="15">
        <f>'[1]TCE - ANEXO III - Preencher'!R94</f>
        <v>202.07830000000001</v>
      </c>
      <c r="R85" s="15">
        <f>'[1]TCE - ANEXO III - Preencher'!S94</f>
        <v>122.12</v>
      </c>
      <c r="S85" s="16">
        <f t="shared" si="9"/>
        <v>79.958300000000008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7613.73</v>
      </c>
      <c r="Y85" s="15">
        <f>'[1]TCE - ANEXO III - Preencher'!Z94</f>
        <v>0</v>
      </c>
      <c r="Z85" s="16">
        <f t="shared" si="11"/>
        <v>7613.73</v>
      </c>
      <c r="AA85" s="17" t="str">
        <f>IF('[1]TCE - ANEXO III - Preencher'!AB94="","",'[1]TCE - ANEXO III - Preencher'!AB94)</f>
        <v>ABONO ASSIS FIN COMPL/RET</v>
      </c>
      <c r="AB85" s="15">
        <f t="shared" si="6"/>
        <v>8281.7282999999989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FERNANDA TAMIRES MONTEIRO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223710</v>
      </c>
      <c r="G86" s="13">
        <f>IF('[1]TCE - ANEXO III - Preencher'!H95="","",'[1]TCE - ANEXO III - Preencher'!H95)</f>
        <v>45261</v>
      </c>
      <c r="H86" s="14">
        <f>'[1]TCE - ANEXO III - Preencher'!I95</f>
        <v>0</v>
      </c>
      <c r="I86" s="14">
        <f>'[1]TCE - ANEXO III - Preencher'!J95</f>
        <v>442.57</v>
      </c>
      <c r="J86" s="14">
        <f>'[1]TCE - ANEXO III - Preencher'!K95</f>
        <v>0</v>
      </c>
      <c r="K86" s="15">
        <f>'[1]TCE - ANEXO III - Preencher'!L95</f>
        <v>272</v>
      </c>
      <c r="L86" s="15">
        <f>'[1]TCE - ANEXO III - Preencher'!M95</f>
        <v>6.6</v>
      </c>
      <c r="M86" s="15">
        <f t="shared" si="7"/>
        <v>265.39999999999998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709.91000000000008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FERNANDO ANIBAL FIALHO CANTARELLI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45261</v>
      </c>
      <c r="H87" s="14">
        <f>'[1]TCE - ANEXO III - Preencher'!I96</f>
        <v>0</v>
      </c>
      <c r="I87" s="14">
        <f>'[1]TCE - ANEXO III - Preencher'!J96</f>
        <v>1082.72</v>
      </c>
      <c r="J87" s="14">
        <f>'[1]TCE - ANEXO III - Preencher'!K96</f>
        <v>0</v>
      </c>
      <c r="K87" s="15">
        <f>'[1]TCE - ANEXO III - Preencher'!L96</f>
        <v>272</v>
      </c>
      <c r="L87" s="15">
        <f>'[1]TCE - ANEXO III - Preencher'!M96</f>
        <v>6.6</v>
      </c>
      <c r="M87" s="15">
        <f t="shared" si="7"/>
        <v>265.39999999999998</v>
      </c>
      <c r="N87" s="15">
        <f>'[1]TCE - ANEXO III - Preencher'!O96</f>
        <v>40</v>
      </c>
      <c r="O87" s="15">
        <f>'[1]TCE - ANEXO III - Preencher'!P96</f>
        <v>0</v>
      </c>
      <c r="P87" s="16">
        <f t="shared" si="8"/>
        <v>40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1388.12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FILIPE JORGE CAVALCANTI DO REGO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45261</v>
      </c>
      <c r="H88" s="14">
        <f>'[1]TCE - ANEXO III - Preencher'!I97</f>
        <v>0</v>
      </c>
      <c r="I88" s="14">
        <f>'[1]TCE - ANEXO III - Preencher'!J97</f>
        <v>540.72</v>
      </c>
      <c r="J88" s="14">
        <f>'[1]TCE - ANEXO III - Preencher'!K97</f>
        <v>0</v>
      </c>
      <c r="K88" s="15">
        <f>'[1]TCE - ANEXO III - Preencher'!L97</f>
        <v>272</v>
      </c>
      <c r="L88" s="15">
        <f>'[1]TCE - ANEXO III - Preencher'!M97</f>
        <v>6.6</v>
      </c>
      <c r="M88" s="15">
        <f t="shared" si="7"/>
        <v>265.39999999999998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808.06000000000006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FRANCISCO DE ASSIS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45261</v>
      </c>
      <c r="H89" s="14">
        <f>'[1]TCE - ANEXO III - Preencher'!I98</f>
        <v>0</v>
      </c>
      <c r="I89" s="14">
        <f>'[1]TCE - ANEXO III - Preencher'!J98</f>
        <v>576.89</v>
      </c>
      <c r="J89" s="14">
        <f>'[1]TCE - ANEXO III - Preencher'!K98</f>
        <v>0</v>
      </c>
      <c r="K89" s="15">
        <f>'[1]TCE - ANEXO III - Preencher'!L98</f>
        <v>272</v>
      </c>
      <c r="L89" s="15">
        <f>'[1]TCE - ANEXO III - Preencher'!M98</f>
        <v>6.6</v>
      </c>
      <c r="M89" s="15">
        <f t="shared" si="7"/>
        <v>265.39999999999998</v>
      </c>
      <c r="N89" s="15">
        <f>'[1]TCE - ANEXO III - Preencher'!O98</f>
        <v>1.94</v>
      </c>
      <c r="O89" s="15">
        <f>'[1]TCE - ANEXO III - Preencher'!P98</f>
        <v>0</v>
      </c>
      <c r="P89" s="16">
        <f t="shared" si="8"/>
        <v>1.94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844.23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GENILDA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45261</v>
      </c>
      <c r="H90" s="14">
        <f>'[1]TCE - ANEXO III - Preencher'!I99</f>
        <v>0</v>
      </c>
      <c r="I90" s="14">
        <f>'[1]TCE - ANEXO III - Preencher'!J99</f>
        <v>259.27</v>
      </c>
      <c r="J90" s="14">
        <f>'[1]TCE - ANEXO III - Preencher'!K99</f>
        <v>0</v>
      </c>
      <c r="K90" s="15">
        <f>'[1]TCE - ANEXO III - Preencher'!L99</f>
        <v>272</v>
      </c>
      <c r="L90" s="15">
        <f>'[1]TCE - ANEXO III - Preencher'!M99</f>
        <v>6.6</v>
      </c>
      <c r="M90" s="15">
        <f t="shared" si="7"/>
        <v>265.39999999999998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526.61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GENIVAL SEVERINO DE MENDONCA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782320</v>
      </c>
      <c r="G91" s="13">
        <f>IF('[1]TCE - ANEXO III - Preencher'!H100="","",'[1]TCE - ANEXO III - Preencher'!H100)</f>
        <v>45261</v>
      </c>
      <c r="H91" s="14">
        <f>'[1]TCE - ANEXO III - Preencher'!I100</f>
        <v>0</v>
      </c>
      <c r="I91" s="14">
        <f>'[1]TCE - ANEXO III - Preencher'!J100</f>
        <v>383.8</v>
      </c>
      <c r="J91" s="14">
        <f>'[1]TCE - ANEXO III - Preencher'!K100</f>
        <v>0</v>
      </c>
      <c r="K91" s="15">
        <f>'[1]TCE - ANEXO III - Preencher'!L100</f>
        <v>272</v>
      </c>
      <c r="L91" s="15">
        <f>'[1]TCE - ANEXO III - Preencher'!M100</f>
        <v>6.6</v>
      </c>
      <c r="M91" s="15">
        <f t="shared" si="7"/>
        <v>265.39999999999998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ASSIST.MED/ASSIST.ODONTO</v>
      </c>
      <c r="AB91" s="15">
        <f t="shared" si="6"/>
        <v>651.1400000000001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GEYDSON NOBREGA DA SILVA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45261</v>
      </c>
      <c r="H92" s="14">
        <f>'[1]TCE - ANEXO III - Preencher'!I101</f>
        <v>0</v>
      </c>
      <c r="I92" s="14">
        <f>'[1]TCE - ANEXO III - Preencher'!J101</f>
        <v>965.65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11.53</v>
      </c>
      <c r="O92" s="15">
        <f>'[1]TCE - ANEXO III - Preencher'!P101</f>
        <v>0</v>
      </c>
      <c r="P92" s="16">
        <f t="shared" si="8"/>
        <v>11.53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977.18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GILSON BELARMINO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45261</v>
      </c>
      <c r="H93" s="14">
        <f>'[1]TCE - ANEXO III - Preencher'!I102</f>
        <v>0</v>
      </c>
      <c r="I93" s="14">
        <f>'[1]TCE - ANEXO III - Preencher'!J102</f>
        <v>282.85000000000002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6036.7199999999993</v>
      </c>
      <c r="Y93" s="15">
        <f>'[1]TCE - ANEXO III - Preencher'!Z102</f>
        <v>0</v>
      </c>
      <c r="Z93" s="16">
        <f t="shared" si="11"/>
        <v>6036.7199999999993</v>
      </c>
      <c r="AA93" s="17" t="str">
        <f>IF('[1]TCE - ANEXO III - Preencher'!AB102="","",'[1]TCE - ANEXO III - Preencher'!AB102)</f>
        <v>ABONO ASSIS FIN COMPL/RET</v>
      </c>
      <c r="AB93" s="15">
        <f t="shared" si="6"/>
        <v>6321.5099999999993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GISELE CHRISTINE CUNHA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45261</v>
      </c>
      <c r="H94" s="14">
        <f>'[1]TCE - ANEXO III - Preencher'!I103</f>
        <v>0</v>
      </c>
      <c r="I94" s="14">
        <f>'[1]TCE - ANEXO III - Preencher'!J103</f>
        <v>1029.99</v>
      </c>
      <c r="J94" s="14">
        <f>'[1]TCE - ANEXO III - Preencher'!K103</f>
        <v>0</v>
      </c>
      <c r="K94" s="15">
        <f>'[1]TCE - ANEXO III - Preencher'!L103</f>
        <v>272</v>
      </c>
      <c r="L94" s="15">
        <f>'[1]TCE - ANEXO III - Preencher'!M103</f>
        <v>3.59</v>
      </c>
      <c r="M94" s="15">
        <f t="shared" si="7"/>
        <v>268.41000000000003</v>
      </c>
      <c r="N94" s="15">
        <f>'[1]TCE - ANEXO III - Preencher'!O103</f>
        <v>3.32</v>
      </c>
      <c r="O94" s="15">
        <f>'[1]TCE - ANEXO III - Preencher'!P103</f>
        <v>0</v>
      </c>
      <c r="P94" s="16">
        <f t="shared" si="8"/>
        <v>3.32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1301.72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GISLENA HELIDA MATIAS DE CARVALHO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251605</v>
      </c>
      <c r="G95" s="13">
        <f>IF('[1]TCE - ANEXO III - Preencher'!H104="","",'[1]TCE - ANEXO III - Preencher'!H104)</f>
        <v>45261</v>
      </c>
      <c r="H95" s="14">
        <f>'[1]TCE - ANEXO III - Preencher'!I104</f>
        <v>0</v>
      </c>
      <c r="I95" s="14">
        <f>'[1]TCE - ANEXO III - Preencher'!J104</f>
        <v>568.89</v>
      </c>
      <c r="J95" s="14">
        <f>'[1]TCE - ANEXO III - Preencher'!K104</f>
        <v>0</v>
      </c>
      <c r="K95" s="15">
        <f>'[1]TCE - ANEXO III - Preencher'!L104</f>
        <v>272</v>
      </c>
      <c r="L95" s="15">
        <f>'[1]TCE - ANEXO III - Preencher'!M104</f>
        <v>6.6</v>
      </c>
      <c r="M95" s="15">
        <f t="shared" si="7"/>
        <v>265.39999999999998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80.95</v>
      </c>
      <c r="U95" s="15">
        <f>'[1]TCE - ANEXO III - Preencher'!V104</f>
        <v>0</v>
      </c>
      <c r="V95" s="16">
        <f t="shared" si="10"/>
        <v>80.95</v>
      </c>
      <c r="W95" s="17" t="str">
        <f>IF('[1]TCE - ANEXO III - Preencher'!X104="","",'[1]TCE - ANEXO III - Preencher'!X104)</f>
        <v>AUX.CRECHE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917.18000000000006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GLEICIANE MARIA DE JESUS PEREIRA SILVA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45261</v>
      </c>
      <c r="H96" s="14">
        <f>'[1]TCE - ANEXO III - Preencher'!I105</f>
        <v>0</v>
      </c>
      <c r="I96" s="14">
        <f>'[1]TCE - ANEXO III - Preencher'!J105</f>
        <v>271.2</v>
      </c>
      <c r="J96" s="14">
        <f>'[1]TCE - ANEXO III - Preencher'!K105</f>
        <v>0</v>
      </c>
      <c r="K96" s="15">
        <f>'[1]TCE - ANEXO III - Preencher'!L105</f>
        <v>272</v>
      </c>
      <c r="L96" s="15">
        <f>'[1]TCE - ANEXO III - Preencher'!M105</f>
        <v>6.6</v>
      </c>
      <c r="M96" s="15">
        <f t="shared" si="7"/>
        <v>265.39999999999998</v>
      </c>
      <c r="N96" s="15">
        <f>'[1]TCE - ANEXO III - Preencher'!O105</f>
        <v>1.94</v>
      </c>
      <c r="O96" s="15">
        <f>'[1]TCE - ANEXO III - Preencher'!P105</f>
        <v>0</v>
      </c>
      <c r="P96" s="16">
        <f t="shared" si="8"/>
        <v>1.94</v>
      </c>
      <c r="Q96" s="15">
        <f>'[1]TCE - ANEXO III - Preencher'!R105</f>
        <v>150.7783</v>
      </c>
      <c r="R96" s="15">
        <f>'[1]TCE - ANEXO III - Preencher'!S105</f>
        <v>150.7783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4621.8</v>
      </c>
      <c r="Y96" s="15">
        <f>'[1]TCE - ANEXO III - Preencher'!Z105</f>
        <v>0</v>
      </c>
      <c r="Z96" s="16">
        <f t="shared" si="11"/>
        <v>4621.8</v>
      </c>
      <c r="AA96" s="17" t="str">
        <f>IF('[1]TCE - ANEXO III - Preencher'!AB105="","",'[1]TCE - ANEXO III - Preencher'!AB105)</f>
        <v>ABONO ASSIS FIN COMPL/RET</v>
      </c>
      <c r="AB96" s="15">
        <f t="shared" si="6"/>
        <v>5160.34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GLEYDE MARQUES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45261</v>
      </c>
      <c r="H97" s="14">
        <f>'[1]TCE - ANEXO III - Preencher'!I106</f>
        <v>0</v>
      </c>
      <c r="I97" s="14">
        <f>'[1]TCE - ANEXO III - Preencher'!J106</f>
        <v>558.74</v>
      </c>
      <c r="J97" s="14">
        <f>'[1]TCE - ANEXO III - Preencher'!K106</f>
        <v>0</v>
      </c>
      <c r="K97" s="15">
        <f>'[1]TCE - ANEXO III - Preencher'!L106</f>
        <v>272</v>
      </c>
      <c r="L97" s="15">
        <f>'[1]TCE - ANEXO III - Preencher'!M106</f>
        <v>3.59</v>
      </c>
      <c r="M97" s="15">
        <f t="shared" si="7"/>
        <v>268.41000000000003</v>
      </c>
      <c r="N97" s="15">
        <f>'[1]TCE - ANEXO III - Preencher'!O106</f>
        <v>3.32</v>
      </c>
      <c r="O97" s="15">
        <f>'[1]TCE - ANEXO III - Preencher'!P106</f>
        <v>0</v>
      </c>
      <c r="P97" s="16">
        <f t="shared" si="8"/>
        <v>3.32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5660.88</v>
      </c>
      <c r="Y97" s="15">
        <f>'[1]TCE - ANEXO III - Preencher'!Z106</f>
        <v>0</v>
      </c>
      <c r="Z97" s="16">
        <f t="shared" si="11"/>
        <v>5660.88</v>
      </c>
      <c r="AA97" s="17" t="str">
        <f>IF('[1]TCE - ANEXO III - Preencher'!AB106="","",'[1]TCE - ANEXO III - Preencher'!AB106)</f>
        <v>ABONO ASSIS FIN COMPL/RET</v>
      </c>
      <c r="AB97" s="15">
        <f t="shared" si="6"/>
        <v>6491.35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GRACIANO FREIRE DE MEDEIROS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45261</v>
      </c>
      <c r="H98" s="14">
        <f>'[1]TCE - ANEXO III - Preencher'!I107</f>
        <v>0</v>
      </c>
      <c r="I98" s="14">
        <f>'[1]TCE - ANEXO III - Preencher'!J107</f>
        <v>445.92</v>
      </c>
      <c r="J98" s="14">
        <f>'[1]TCE - ANEXO III - Preencher'!K107</f>
        <v>0</v>
      </c>
      <c r="K98" s="15">
        <f>'[1]TCE - ANEXO III - Preencher'!L107</f>
        <v>272</v>
      </c>
      <c r="L98" s="15">
        <f>'[1]TCE - ANEXO III - Preencher'!M107</f>
        <v>3.47</v>
      </c>
      <c r="M98" s="15">
        <f t="shared" si="7"/>
        <v>268.52999999999997</v>
      </c>
      <c r="N98" s="15">
        <f>'[1]TCE - ANEXO III - Preencher'!O107</f>
        <v>3.32</v>
      </c>
      <c r="O98" s="15">
        <f>'[1]TCE - ANEXO III - Preencher'!P107</f>
        <v>0</v>
      </c>
      <c r="P98" s="16">
        <f t="shared" si="8"/>
        <v>3.32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7729.8399999999992</v>
      </c>
      <c r="Y98" s="15">
        <f>'[1]TCE - ANEXO III - Preencher'!Z107</f>
        <v>0</v>
      </c>
      <c r="Z98" s="16">
        <f t="shared" si="11"/>
        <v>7729.8399999999992</v>
      </c>
      <c r="AA98" s="17" t="str">
        <f>IF('[1]TCE - ANEXO III - Preencher'!AB107="","",'[1]TCE - ANEXO III - Preencher'!AB107)</f>
        <v>ABONO ASSIS FIN COMPL/RET</v>
      </c>
      <c r="AB98" s="15">
        <f t="shared" si="6"/>
        <v>8447.6099999999988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 xml:space="preserve">GUILHERME DIOGO MAGALHAES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422110</v>
      </c>
      <c r="G99" s="13">
        <f>IF('[1]TCE - ANEXO III - Preencher'!H108="","",'[1]TCE - ANEXO III - Preencher'!H108)</f>
        <v>45261</v>
      </c>
      <c r="H99" s="14">
        <f>'[1]TCE - ANEXO III - Preencher'!I108</f>
        <v>0</v>
      </c>
      <c r="I99" s="14">
        <f>'[1]TCE - ANEXO III - Preencher'!J108</f>
        <v>226.58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1.94</v>
      </c>
      <c r="O99" s="15">
        <f>'[1]TCE - ANEXO III - Preencher'!P108</f>
        <v>0</v>
      </c>
      <c r="P99" s="16">
        <f t="shared" si="8"/>
        <v>1.94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228.52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GUILHERME UCHOA CAVALCANTI WALMSLEY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45261</v>
      </c>
      <c r="H100" s="14">
        <f>'[1]TCE - ANEXO III - Preencher'!I109</f>
        <v>0</v>
      </c>
      <c r="I100" s="14">
        <f>'[1]TCE - ANEXO III - Preencher'!J109</f>
        <v>1208.3800000000001</v>
      </c>
      <c r="J100" s="14">
        <f>'[1]TCE - ANEXO III - Preencher'!K109</f>
        <v>0</v>
      </c>
      <c r="K100" s="15">
        <f>'[1]TCE - ANEXO III - Preencher'!L109</f>
        <v>272</v>
      </c>
      <c r="L100" s="15">
        <f>'[1]TCE - ANEXO III - Preencher'!M109</f>
        <v>6.6</v>
      </c>
      <c r="M100" s="15">
        <f t="shared" si="7"/>
        <v>265.39999999999998</v>
      </c>
      <c r="N100" s="15">
        <f>'[1]TCE - ANEXO III - Preencher'!O109</f>
        <v>11.53</v>
      </c>
      <c r="O100" s="15">
        <f>'[1]TCE - ANEXO III - Preencher'!P109</f>
        <v>0</v>
      </c>
      <c r="P100" s="16">
        <f t="shared" si="8"/>
        <v>11.53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1485.3100000000002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HILTON JOSE DA SILVA FILHO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514310</v>
      </c>
      <c r="G101" s="13">
        <f>IF('[1]TCE - ANEXO III - Preencher'!H110="","",'[1]TCE - ANEXO III - Preencher'!H110)</f>
        <v>45261</v>
      </c>
      <c r="H101" s="14">
        <f>'[1]TCE - ANEXO III - Preencher'!I110</f>
        <v>0</v>
      </c>
      <c r="I101" s="14">
        <f>'[1]TCE - ANEXO III - Preencher'!J110</f>
        <v>294.63</v>
      </c>
      <c r="J101" s="14">
        <f>'[1]TCE - ANEXO III - Preencher'!K110</f>
        <v>0</v>
      </c>
      <c r="K101" s="15">
        <f>'[1]TCE - ANEXO III - Preencher'!L110</f>
        <v>272</v>
      </c>
      <c r="L101" s="15">
        <f>'[1]TCE - ANEXO III - Preencher'!M110</f>
        <v>6.6</v>
      </c>
      <c r="M101" s="15">
        <f t="shared" si="7"/>
        <v>265.39999999999998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128.2783</v>
      </c>
      <c r="R101" s="15">
        <f>'[1]TCE - ANEXO III - Preencher'!S110</f>
        <v>96.2</v>
      </c>
      <c r="S101" s="16">
        <f t="shared" si="9"/>
        <v>32.078299999999999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594.04830000000004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ISABELLE CRISTINA FELIX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252210</v>
      </c>
      <c r="G102" s="13">
        <f>IF('[1]TCE - ANEXO III - Preencher'!H111="","",'[1]TCE - ANEXO III - Preencher'!H111)</f>
        <v>45261</v>
      </c>
      <c r="H102" s="14">
        <f>'[1]TCE - ANEXO III - Preencher'!I111</f>
        <v>0</v>
      </c>
      <c r="I102" s="14">
        <f>'[1]TCE - ANEXO III - Preencher'!J111</f>
        <v>548.82000000000005</v>
      </c>
      <c r="J102" s="14">
        <f>'[1]TCE - ANEXO III - Preencher'!K111</f>
        <v>0</v>
      </c>
      <c r="K102" s="15">
        <f>'[1]TCE - ANEXO III - Preencher'!L111</f>
        <v>272</v>
      </c>
      <c r="L102" s="15">
        <f>'[1]TCE - ANEXO III - Preencher'!M111</f>
        <v>6.6</v>
      </c>
      <c r="M102" s="15">
        <f t="shared" si="7"/>
        <v>265.39999999999998</v>
      </c>
      <c r="N102" s="15">
        <f>'[1]TCE - ANEXO III - Preencher'!O111</f>
        <v>1.94</v>
      </c>
      <c r="O102" s="15">
        <f>'[1]TCE - ANEXO III - Preencher'!P111</f>
        <v>0</v>
      </c>
      <c r="P102" s="16">
        <f t="shared" si="8"/>
        <v>1.94</v>
      </c>
      <c r="Q102" s="15">
        <f>'[1]TCE - ANEXO III - Preencher'!R111</f>
        <v>316.87830000000002</v>
      </c>
      <c r="R102" s="15">
        <f>'[1]TCE - ANEXO III - Preencher'!S111</f>
        <v>241.75</v>
      </c>
      <c r="S102" s="16">
        <f t="shared" si="9"/>
        <v>75.128300000000024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891.28830000000016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IVANISE DE LIMA CARDOSO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45261</v>
      </c>
      <c r="H103" s="14">
        <f>'[1]TCE - ANEXO III - Preencher'!I112</f>
        <v>0</v>
      </c>
      <c r="I103" s="14">
        <f>'[1]TCE - ANEXO III - Preencher'!J112</f>
        <v>302.67</v>
      </c>
      <c r="J103" s="14">
        <f>'[1]TCE - ANEXO III - Preencher'!K112</f>
        <v>0</v>
      </c>
      <c r="K103" s="15">
        <f>'[1]TCE - ANEXO III - Preencher'!L112</f>
        <v>272</v>
      </c>
      <c r="L103" s="15">
        <f>'[1]TCE - ANEXO III - Preencher'!M112</f>
        <v>6.6</v>
      </c>
      <c r="M103" s="15">
        <f t="shared" si="7"/>
        <v>265.39999999999998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251.2783</v>
      </c>
      <c r="R103" s="15">
        <f>'[1]TCE - ANEXO III - Preencher'!S112</f>
        <v>81.09</v>
      </c>
      <c r="S103" s="16">
        <f t="shared" si="9"/>
        <v>170.1883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740.19830000000002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 xml:space="preserve">IVSON MONTEIRO DE LIMA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782320</v>
      </c>
      <c r="G104" s="13">
        <f>IF('[1]TCE - ANEXO III - Preencher'!H113="","",'[1]TCE - ANEXO III - Preencher'!H113)</f>
        <v>45261</v>
      </c>
      <c r="H104" s="14">
        <f>'[1]TCE - ANEXO III - Preencher'!I113</f>
        <v>0</v>
      </c>
      <c r="I104" s="14">
        <f>'[1]TCE - ANEXO III - Preencher'!J113</f>
        <v>212.22</v>
      </c>
      <c r="J104" s="14">
        <f>'[1]TCE - ANEXO III - Preencher'!K113</f>
        <v>0</v>
      </c>
      <c r="K104" s="15">
        <f>'[1]TCE - ANEXO III - Preencher'!L113</f>
        <v>272</v>
      </c>
      <c r="L104" s="15">
        <f>'[1]TCE - ANEXO III - Preencher'!M113</f>
        <v>6.6</v>
      </c>
      <c r="M104" s="15">
        <f t="shared" si="7"/>
        <v>265.39999999999998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ASSIST.MED/ASSIST.ODONTO</v>
      </c>
      <c r="AB104" s="15">
        <f t="shared" si="6"/>
        <v>479.56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IZAQUE DA SILVA PEREIRA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422110</v>
      </c>
      <c r="G105" s="13">
        <f>IF('[1]TCE - ANEXO III - Preencher'!H114="","",'[1]TCE - ANEXO III - Preencher'!H114)</f>
        <v>45261</v>
      </c>
      <c r="H105" s="14">
        <f>'[1]TCE - ANEXO III - Preencher'!I114</f>
        <v>0</v>
      </c>
      <c r="I105" s="14">
        <f>'[1]TCE - ANEXO III - Preencher'!J114</f>
        <v>181.3</v>
      </c>
      <c r="J105" s="14">
        <f>'[1]TCE - ANEXO III - Preencher'!K114</f>
        <v>0</v>
      </c>
      <c r="K105" s="15">
        <f>'[1]TCE - ANEXO III - Preencher'!L114</f>
        <v>272</v>
      </c>
      <c r="L105" s="15">
        <f>'[1]TCE - ANEXO III - Preencher'!M114</f>
        <v>6.6</v>
      </c>
      <c r="M105" s="15">
        <f t="shared" si="7"/>
        <v>265.39999999999998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251.2783</v>
      </c>
      <c r="R105" s="15">
        <f>'[1]TCE - ANEXO III - Preencher'!S114</f>
        <v>81.09</v>
      </c>
      <c r="S105" s="16">
        <f t="shared" si="9"/>
        <v>170.1883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618.82830000000001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JAILSON SILVESTRE DE LIMA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45261</v>
      </c>
      <c r="H106" s="14">
        <f>'[1]TCE - ANEXO III - Preencher'!I115</f>
        <v>0</v>
      </c>
      <c r="I106" s="14">
        <f>'[1]TCE - ANEXO III - Preencher'!J115</f>
        <v>294.47000000000003</v>
      </c>
      <c r="J106" s="14">
        <f>'[1]TCE - ANEXO III - Preencher'!K115</f>
        <v>0</v>
      </c>
      <c r="K106" s="15">
        <f>'[1]TCE - ANEXO III - Preencher'!L115</f>
        <v>272</v>
      </c>
      <c r="L106" s="15">
        <f>'[1]TCE - ANEXO III - Preencher'!M115</f>
        <v>6.6</v>
      </c>
      <c r="M106" s="15">
        <f t="shared" si="7"/>
        <v>265.39999999999998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5968.6</v>
      </c>
      <c r="Y106" s="15">
        <f>'[1]TCE - ANEXO III - Preencher'!Z115</f>
        <v>0</v>
      </c>
      <c r="Z106" s="16">
        <f t="shared" si="11"/>
        <v>5968.6</v>
      </c>
      <c r="AA106" s="17" t="str">
        <f>IF('[1]TCE - ANEXO III - Preencher'!AB115="","",'[1]TCE - ANEXO III - Preencher'!AB115)</f>
        <v>ABONO ASSIS FIN COMPL/RET</v>
      </c>
      <c r="AB106" s="15">
        <f t="shared" si="6"/>
        <v>6530.4100000000008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JANDIRA FELICIANO DA SILVA VELEZ GALVAO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45261</v>
      </c>
      <c r="H107" s="14">
        <f>'[1]TCE - ANEXO III - Preencher'!I116</f>
        <v>0</v>
      </c>
      <c r="I107" s="14">
        <f>'[1]TCE - ANEXO III - Preencher'!J116</f>
        <v>281.45</v>
      </c>
      <c r="J107" s="14">
        <f>'[1]TCE - ANEXO III - Preencher'!K116</f>
        <v>0</v>
      </c>
      <c r="K107" s="15">
        <f>'[1]TCE - ANEXO III - Preencher'!L116</f>
        <v>272</v>
      </c>
      <c r="L107" s="15">
        <f>'[1]TCE - ANEXO III - Preencher'!M116</f>
        <v>2.3199999999999998</v>
      </c>
      <c r="M107" s="15">
        <f t="shared" si="7"/>
        <v>269.68</v>
      </c>
      <c r="N107" s="15">
        <f>'[1]TCE - ANEXO III - Preencher'!O116</f>
        <v>1.94</v>
      </c>
      <c r="O107" s="15">
        <f>'[1]TCE - ANEXO III - Preencher'!P116</f>
        <v>0</v>
      </c>
      <c r="P107" s="16">
        <f t="shared" si="8"/>
        <v>1.94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7619.6200000000008</v>
      </c>
      <c r="Y107" s="15">
        <f>'[1]TCE - ANEXO III - Preencher'!Z116</f>
        <v>0</v>
      </c>
      <c r="Z107" s="16">
        <f t="shared" si="11"/>
        <v>7619.6200000000008</v>
      </c>
      <c r="AA107" s="17" t="str">
        <f>IF('[1]TCE - ANEXO III - Preencher'!AB116="","",'[1]TCE - ANEXO III - Preencher'!AB116)</f>
        <v>ABONO ASSIS FIN COMPL/RET</v>
      </c>
      <c r="AB107" s="15">
        <f t="shared" si="6"/>
        <v>8172.6900000000005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JANE CLEIDE DA SILVA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45261</v>
      </c>
      <c r="H108" s="14">
        <f>'[1]TCE - ANEXO III - Preencher'!I117</f>
        <v>0</v>
      </c>
      <c r="I108" s="14">
        <f>'[1]TCE - ANEXO III - Preencher'!J117</f>
        <v>159.25</v>
      </c>
      <c r="J108" s="14">
        <f>'[1]TCE - ANEXO III - Preencher'!K117</f>
        <v>0</v>
      </c>
      <c r="K108" s="15">
        <f>'[1]TCE - ANEXO III - Preencher'!L117</f>
        <v>272</v>
      </c>
      <c r="L108" s="15">
        <f>'[1]TCE - ANEXO III - Preencher'!M117</f>
        <v>6.6</v>
      </c>
      <c r="M108" s="15">
        <f t="shared" si="7"/>
        <v>265.39999999999998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424.65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 xml:space="preserve">JENNIFFER DAYANNE DA SILVA SIBALDE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251605</v>
      </c>
      <c r="G109" s="13">
        <f>IF('[1]TCE - ANEXO III - Preencher'!H118="","",'[1]TCE - ANEXO III - Preencher'!H118)</f>
        <v>45261</v>
      </c>
      <c r="H109" s="14">
        <f>'[1]TCE - ANEXO III - Preencher'!I118</f>
        <v>0</v>
      </c>
      <c r="I109" s="14">
        <f>'[1]TCE - ANEXO III - Preencher'!J118</f>
        <v>379.55</v>
      </c>
      <c r="J109" s="14">
        <f>'[1]TCE - ANEXO III - Preencher'!K118</f>
        <v>0</v>
      </c>
      <c r="K109" s="15">
        <f>'[1]TCE - ANEXO III - Preencher'!L118</f>
        <v>272</v>
      </c>
      <c r="L109" s="15">
        <f>'[1]TCE - ANEXO III - Preencher'!M118</f>
        <v>6.6</v>
      </c>
      <c r="M109" s="15">
        <f t="shared" si="7"/>
        <v>265.39999999999998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646.8900000000001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 xml:space="preserve">JESSICA LAÍSSA DA SILVA SOBRAL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411005</v>
      </c>
      <c r="G110" s="13">
        <f>IF('[1]TCE - ANEXO III - Preencher'!H119="","",'[1]TCE - ANEXO III - Preencher'!H119)</f>
        <v>45261</v>
      </c>
      <c r="H110" s="14">
        <f>'[1]TCE - ANEXO III - Preencher'!I119</f>
        <v>0</v>
      </c>
      <c r="I110" s="14">
        <f>'[1]TCE - ANEXO III - Preencher'!J119</f>
        <v>14.98</v>
      </c>
      <c r="J110" s="14">
        <f>'[1]TCE - ANEXO III - Preencher'!K119</f>
        <v>0</v>
      </c>
      <c r="K110" s="15">
        <f>'[1]TCE - ANEXO III - Preencher'!L119</f>
        <v>272</v>
      </c>
      <c r="L110" s="15">
        <f>'[1]TCE - ANEXO III - Preencher'!M119</f>
        <v>6.6</v>
      </c>
      <c r="M110" s="15">
        <f t="shared" si="7"/>
        <v>265.39999999999998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316.87830000000002</v>
      </c>
      <c r="R110" s="15">
        <f>'[1]TCE - ANEXO III - Preencher'!S119</f>
        <v>37.200000000000003</v>
      </c>
      <c r="S110" s="16">
        <f t="shared" si="9"/>
        <v>279.67830000000004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561.99829999999997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JESUINA MARIA LIMA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422110</v>
      </c>
      <c r="G111" s="13">
        <f>IF('[1]TCE - ANEXO III - Preencher'!H120="","",'[1]TCE - ANEXO III - Preencher'!H120)</f>
        <v>45261</v>
      </c>
      <c r="H111" s="14">
        <f>'[1]TCE - ANEXO III - Preencher'!I120</f>
        <v>0</v>
      </c>
      <c r="I111" s="14">
        <f>'[1]TCE - ANEXO III - Preencher'!J120</f>
        <v>279.22000000000003</v>
      </c>
      <c r="J111" s="14">
        <f>'[1]TCE - ANEXO III - Preencher'!K120</f>
        <v>0</v>
      </c>
      <c r="K111" s="15">
        <f>'[1]TCE - ANEXO III - Preencher'!L120</f>
        <v>272</v>
      </c>
      <c r="L111" s="15">
        <f>'[1]TCE - ANEXO III - Preencher'!M120</f>
        <v>6.6</v>
      </c>
      <c r="M111" s="15">
        <f t="shared" si="7"/>
        <v>265.39999999999998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251.2783</v>
      </c>
      <c r="R111" s="15">
        <f>'[1]TCE - ANEXO III - Preencher'!S120</f>
        <v>67.58</v>
      </c>
      <c r="S111" s="16">
        <f t="shared" si="9"/>
        <v>183.69830000000002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730.25830000000008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JOAO LUIZ GONZAGA NETO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515110</v>
      </c>
      <c r="G112" s="13">
        <f>IF('[1]TCE - ANEXO III - Preencher'!H121="","",'[1]TCE - ANEXO III - Preencher'!H121)</f>
        <v>45261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1.94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JOAO VICTOR DOS SANTOS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45261</v>
      </c>
      <c r="H113" s="14">
        <f>'[1]TCE - ANEXO III - Preencher'!I122</f>
        <v>0</v>
      </c>
      <c r="I113" s="14">
        <f>'[1]TCE - ANEXO III - Preencher'!J122</f>
        <v>221.63</v>
      </c>
      <c r="J113" s="14">
        <f>'[1]TCE - ANEXO III - Preencher'!K122</f>
        <v>0</v>
      </c>
      <c r="K113" s="15">
        <f>'[1]TCE - ANEXO III - Preencher'!L122</f>
        <v>272</v>
      </c>
      <c r="L113" s="15">
        <f>'[1]TCE - ANEXO III - Preencher'!M122</f>
        <v>6.6</v>
      </c>
      <c r="M113" s="15">
        <f t="shared" si="7"/>
        <v>265.39999999999998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234.8783</v>
      </c>
      <c r="R113" s="15">
        <f>'[1]TCE - ANEXO III - Preencher'!S122</f>
        <v>67.62</v>
      </c>
      <c r="S113" s="16">
        <f t="shared" si="9"/>
        <v>167.25829999999999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6033.7999999999993</v>
      </c>
      <c r="Y113" s="15">
        <f>'[1]TCE - ANEXO III - Preencher'!Z122</f>
        <v>0</v>
      </c>
      <c r="Z113" s="16">
        <f t="shared" si="11"/>
        <v>6033.7999999999993</v>
      </c>
      <c r="AA113" s="17" t="str">
        <f>IF('[1]TCE - ANEXO III - Preencher'!AB122="","",'[1]TCE - ANEXO III - Preencher'!AB122)</f>
        <v>ABONO ASSIS FIN COMPL/RET</v>
      </c>
      <c r="AB113" s="15">
        <f t="shared" si="6"/>
        <v>6690.028299999999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JOELTON SILVA DOS RAMOS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514310</v>
      </c>
      <c r="G114" s="13">
        <f>IF('[1]TCE - ANEXO III - Preencher'!H123="","",'[1]TCE - ANEXO III - Preencher'!H123)</f>
        <v>45261</v>
      </c>
      <c r="H114" s="14">
        <f>'[1]TCE - ANEXO III - Preencher'!I123</f>
        <v>0</v>
      </c>
      <c r="I114" s="14">
        <f>'[1]TCE - ANEXO III - Preencher'!J123</f>
        <v>329.77</v>
      </c>
      <c r="J114" s="14">
        <f>'[1]TCE - ANEXO III - Preencher'!K123</f>
        <v>0</v>
      </c>
      <c r="K114" s="15">
        <f>'[1]TCE - ANEXO III - Preencher'!L123</f>
        <v>272</v>
      </c>
      <c r="L114" s="15">
        <f>'[1]TCE - ANEXO III - Preencher'!M123</f>
        <v>6.6</v>
      </c>
      <c r="M114" s="15">
        <f t="shared" si="7"/>
        <v>265.39999999999998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595.16999999999996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JOSE AUGUSTO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45261</v>
      </c>
      <c r="H115" s="14">
        <f>'[1]TCE - ANEXO III - Preencher'!I124</f>
        <v>0</v>
      </c>
      <c r="I115" s="14">
        <f>'[1]TCE - ANEXO III - Preencher'!J124</f>
        <v>298.95</v>
      </c>
      <c r="J115" s="14">
        <f>'[1]TCE - ANEXO III - Preencher'!K124</f>
        <v>0</v>
      </c>
      <c r="K115" s="15">
        <f>'[1]TCE - ANEXO III - Preencher'!L124</f>
        <v>272</v>
      </c>
      <c r="L115" s="15">
        <f>'[1]TCE - ANEXO III - Preencher'!M124</f>
        <v>6.6</v>
      </c>
      <c r="M115" s="15">
        <f t="shared" si="7"/>
        <v>265.39999999999998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7392.48</v>
      </c>
      <c r="Y115" s="15">
        <f>'[1]TCE - ANEXO III - Preencher'!Z124</f>
        <v>0</v>
      </c>
      <c r="Z115" s="16">
        <f t="shared" si="11"/>
        <v>7392.48</v>
      </c>
      <c r="AA115" s="17" t="str">
        <f>IF('[1]TCE - ANEXO III - Preencher'!AB124="","",'[1]TCE - ANEXO III - Preencher'!AB124)</f>
        <v>ABONO ASSIS FIN COMPL/RET</v>
      </c>
      <c r="AB115" s="15">
        <f t="shared" si="6"/>
        <v>7958.7699999999995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JOSE CARLOS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514310</v>
      </c>
      <c r="G116" s="13">
        <f>IF('[1]TCE - ANEXO III - Preencher'!H125="","",'[1]TCE - ANEXO III - Preencher'!H125)</f>
        <v>45261</v>
      </c>
      <c r="H116" s="14">
        <f>'[1]TCE - ANEXO III - Preencher'!I125</f>
        <v>0</v>
      </c>
      <c r="I116" s="14">
        <f>'[1]TCE - ANEXO III - Preencher'!J125</f>
        <v>27.51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29.450000000000003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CARLOS SILVA DA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45261</v>
      </c>
      <c r="H117" s="14">
        <f>'[1]TCE - ANEXO III - Preencher'!I126</f>
        <v>0</v>
      </c>
      <c r="I117" s="14">
        <f>'[1]TCE - ANEXO III - Preencher'!J126</f>
        <v>603.55999999999995</v>
      </c>
      <c r="J117" s="14">
        <f>'[1]TCE - ANEXO III - Preencher'!K126</f>
        <v>0</v>
      </c>
      <c r="K117" s="15">
        <f>'[1]TCE - ANEXO III - Preencher'!L126</f>
        <v>272</v>
      </c>
      <c r="L117" s="15">
        <f>'[1]TCE - ANEXO III - Preencher'!M126</f>
        <v>6.6</v>
      </c>
      <c r="M117" s="15">
        <f t="shared" si="7"/>
        <v>265.39999999999998</v>
      </c>
      <c r="N117" s="15">
        <f>'[1]TCE - ANEXO III - Preencher'!O126</f>
        <v>1.94</v>
      </c>
      <c r="O117" s="15">
        <f>'[1]TCE - ANEXO III - Preencher'!P126</f>
        <v>0</v>
      </c>
      <c r="P117" s="16">
        <f t="shared" si="8"/>
        <v>1.94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870.9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RICARDO TAVARES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45261</v>
      </c>
      <c r="H118" s="14">
        <f>'[1]TCE - ANEXO III - Preencher'!I127</f>
        <v>0</v>
      </c>
      <c r="I118" s="14">
        <f>'[1]TCE - ANEXO III - Preencher'!J127</f>
        <v>289.61</v>
      </c>
      <c r="J118" s="14">
        <f>'[1]TCE - ANEXO III - Preencher'!K127</f>
        <v>0</v>
      </c>
      <c r="K118" s="15">
        <f>'[1]TCE - ANEXO III - Preencher'!L127</f>
        <v>272</v>
      </c>
      <c r="L118" s="15">
        <f>'[1]TCE - ANEXO III - Preencher'!M127</f>
        <v>6.6</v>
      </c>
      <c r="M118" s="15">
        <f t="shared" si="7"/>
        <v>265.39999999999998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189.7783</v>
      </c>
      <c r="R118" s="15">
        <f>'[1]TCE - ANEXO III - Preencher'!S127</f>
        <v>80.89</v>
      </c>
      <c r="S118" s="16">
        <f t="shared" si="9"/>
        <v>108.8883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665.8383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 xml:space="preserve">JOSEANE CANDIDO DA SILVA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516310</v>
      </c>
      <c r="G119" s="13">
        <f>IF('[1]TCE - ANEXO III - Preencher'!H128="","",'[1]TCE - ANEXO III - Preencher'!H128)</f>
        <v>45261</v>
      </c>
      <c r="H119" s="14">
        <f>'[1]TCE - ANEXO III - Preencher'!I128</f>
        <v>0</v>
      </c>
      <c r="I119" s="14">
        <f>'[1]TCE - ANEXO III - Preencher'!J128</f>
        <v>205.02</v>
      </c>
      <c r="J119" s="14">
        <f>'[1]TCE - ANEXO III - Preencher'!K128</f>
        <v>0</v>
      </c>
      <c r="K119" s="15">
        <f>'[1]TCE - ANEXO III - Preencher'!L128</f>
        <v>272</v>
      </c>
      <c r="L119" s="15">
        <f>'[1]TCE - ANEXO III - Preencher'!M128</f>
        <v>6.6</v>
      </c>
      <c r="M119" s="15">
        <f t="shared" si="7"/>
        <v>265.39999999999998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136.47829999999999</v>
      </c>
      <c r="R119" s="15">
        <f>'[1]TCE - ANEXO III - Preencher'!S128</f>
        <v>80.89</v>
      </c>
      <c r="S119" s="16">
        <f t="shared" si="9"/>
        <v>55.58829999999999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527.9482999999999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514310</v>
      </c>
      <c r="G120" s="13">
        <f>IF('[1]TCE - ANEXO III - Preencher'!H129="","",'[1]TCE - ANEXO III - Preencher'!H129)</f>
        <v>45261</v>
      </c>
      <c r="H120" s="14">
        <f>'[1]TCE - ANEXO III - Preencher'!I129</f>
        <v>0</v>
      </c>
      <c r="I120" s="14">
        <f>'[1]TCE - ANEXO III - Preencher'!J129</f>
        <v>306.82</v>
      </c>
      <c r="J120" s="14">
        <f>'[1]TCE - ANEXO III - Preencher'!K129</f>
        <v>0</v>
      </c>
      <c r="K120" s="15">
        <f>'[1]TCE - ANEXO III - Preencher'!L129</f>
        <v>272</v>
      </c>
      <c r="L120" s="15">
        <f>'[1]TCE - ANEXO III - Preencher'!M129</f>
        <v>6.6</v>
      </c>
      <c r="M120" s="15">
        <f t="shared" si="7"/>
        <v>265.39999999999998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315.67829999999998</v>
      </c>
      <c r="R120" s="15">
        <f>'[1]TCE - ANEXO III - Preencher'!S129</f>
        <v>86.58</v>
      </c>
      <c r="S120" s="16">
        <f t="shared" si="9"/>
        <v>229.09829999999999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803.25830000000008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JULIA FANTINNY BARBOSA DE SANTANA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521130</v>
      </c>
      <c r="G121" s="13">
        <f>IF('[1]TCE - ANEXO III - Preencher'!H130="","",'[1]TCE - ANEXO III - Preencher'!H130)</f>
        <v>45261</v>
      </c>
      <c r="H121" s="14">
        <f>'[1]TCE - ANEXO III - Preencher'!I130</f>
        <v>0</v>
      </c>
      <c r="I121" s="14">
        <f>'[1]TCE - ANEXO III - Preencher'!J130</f>
        <v>186.46</v>
      </c>
      <c r="J121" s="14">
        <f>'[1]TCE - ANEXO III - Preencher'!K130</f>
        <v>0</v>
      </c>
      <c r="K121" s="15">
        <f>'[1]TCE - ANEXO III - Preencher'!L130</f>
        <v>272</v>
      </c>
      <c r="L121" s="15">
        <f>'[1]TCE - ANEXO III - Preencher'!M130</f>
        <v>6.6</v>
      </c>
      <c r="M121" s="15">
        <f t="shared" si="7"/>
        <v>265.39999999999998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453.8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JULIANA HIGINO PONTES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45261</v>
      </c>
      <c r="H122" s="14">
        <f>'[1]TCE - ANEXO III - Preencher'!I131</f>
        <v>0</v>
      </c>
      <c r="I122" s="14">
        <f>'[1]TCE - ANEXO III - Preencher'!J131</f>
        <v>317.88</v>
      </c>
      <c r="J122" s="14">
        <f>'[1]TCE - ANEXO III - Preencher'!K131</f>
        <v>0</v>
      </c>
      <c r="K122" s="15">
        <f>'[1]TCE - ANEXO III - Preencher'!L131</f>
        <v>272</v>
      </c>
      <c r="L122" s="15">
        <f>'[1]TCE - ANEXO III - Preencher'!M131</f>
        <v>6.6</v>
      </c>
      <c r="M122" s="15">
        <f t="shared" si="7"/>
        <v>265.39999999999998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5631.6399999999994</v>
      </c>
      <c r="Y122" s="15">
        <f>'[1]TCE - ANEXO III - Preencher'!Z131</f>
        <v>0</v>
      </c>
      <c r="Z122" s="16">
        <f t="shared" si="11"/>
        <v>5631.6399999999994</v>
      </c>
      <c r="AA122" s="17" t="str">
        <f>IF('[1]TCE - ANEXO III - Preencher'!AB131="","",'[1]TCE - ANEXO III - Preencher'!AB131)</f>
        <v>ABONO ASSIS FIN COMPL/RET</v>
      </c>
      <c r="AB122" s="15">
        <f t="shared" si="6"/>
        <v>6216.86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JULIANA JUSTINO RIBEIRO DE BARROS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45261</v>
      </c>
      <c r="H123" s="14">
        <f>'[1]TCE - ANEXO III - Preencher'!I132</f>
        <v>0</v>
      </c>
      <c r="I123" s="14">
        <f>'[1]TCE - ANEXO III - Preencher'!J132</f>
        <v>0.68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297.22000000000003</v>
      </c>
      <c r="Y123" s="15">
        <f>'[1]TCE - ANEXO III - Preencher'!Z132</f>
        <v>0</v>
      </c>
      <c r="Z123" s="16">
        <f t="shared" si="11"/>
        <v>297.22000000000003</v>
      </c>
      <c r="AA123" s="17" t="str">
        <f>IF('[1]TCE - ANEXO III - Preencher'!AB132="","",'[1]TCE - ANEXO III - Preencher'!AB132)</f>
        <v>ABONO ASSIS FIN COMPL/RET</v>
      </c>
      <c r="AB123" s="15">
        <f t="shared" si="6"/>
        <v>299.84000000000003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JULIANA RODRIGUES CASTELO BRANCO RADNAI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225125</v>
      </c>
      <c r="G124" s="13">
        <f>IF('[1]TCE - ANEXO III - Preencher'!H133="","",'[1]TCE - ANEXO III - Preencher'!H133)</f>
        <v>45261</v>
      </c>
      <c r="H124" s="14">
        <f>'[1]TCE - ANEXO III - Preencher'!I133</f>
        <v>0</v>
      </c>
      <c r="I124" s="14">
        <f>'[1]TCE - ANEXO III - Preencher'!J133</f>
        <v>803.8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11.53</v>
      </c>
      <c r="O124" s="15">
        <f>'[1]TCE - ANEXO III - Preencher'!P133</f>
        <v>0</v>
      </c>
      <c r="P124" s="16">
        <f t="shared" si="8"/>
        <v>11.53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815.32999999999993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JULIANNA DE CARVALHO PEREIRA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225124</v>
      </c>
      <c r="G125" s="13">
        <f>IF('[1]TCE - ANEXO III - Preencher'!H134="","",'[1]TCE - ANEXO III - Preencher'!H134)</f>
        <v>45261</v>
      </c>
      <c r="H125" s="14">
        <f>'[1]TCE - ANEXO III - Preencher'!I134</f>
        <v>0</v>
      </c>
      <c r="I125" s="14">
        <f>'[1]TCE - ANEXO III - Preencher'!J134</f>
        <v>684.82</v>
      </c>
      <c r="J125" s="14">
        <f>'[1]TCE - ANEXO III - Preencher'!K134</f>
        <v>0</v>
      </c>
      <c r="K125" s="15">
        <f>'[1]TCE - ANEXO III - Preencher'!L134</f>
        <v>272</v>
      </c>
      <c r="L125" s="15">
        <f>'[1]TCE - ANEXO III - Preencher'!M134</f>
        <v>6.6</v>
      </c>
      <c r="M125" s="15">
        <f t="shared" si="7"/>
        <v>265.39999999999998</v>
      </c>
      <c r="N125" s="15">
        <f>'[1]TCE - ANEXO III - Preencher'!O134</f>
        <v>11.53</v>
      </c>
      <c r="O125" s="15">
        <f>'[1]TCE - ANEXO III - Preencher'!P134</f>
        <v>0</v>
      </c>
      <c r="P125" s="16">
        <f t="shared" si="8"/>
        <v>11.53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961.75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JULIO CESAR SILVA DE ALBUQUERQUE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225124</v>
      </c>
      <c r="G126" s="13">
        <f>IF('[1]TCE - ANEXO III - Preencher'!H135="","",'[1]TCE - ANEXO III - Preencher'!H135)</f>
        <v>45261</v>
      </c>
      <c r="H126" s="14">
        <f>'[1]TCE - ANEXO III - Preencher'!I135</f>
        <v>0</v>
      </c>
      <c r="I126" s="14">
        <f>'[1]TCE - ANEXO III - Preencher'!J135</f>
        <v>936.1</v>
      </c>
      <c r="J126" s="14">
        <f>'[1]TCE - ANEXO III - Preencher'!K135</f>
        <v>0</v>
      </c>
      <c r="K126" s="15">
        <f>'[1]TCE - ANEXO III - Preencher'!L135</f>
        <v>272</v>
      </c>
      <c r="L126" s="15">
        <f>'[1]TCE - ANEXO III - Preencher'!M135</f>
        <v>6.6</v>
      </c>
      <c r="M126" s="15">
        <f t="shared" si="7"/>
        <v>265.39999999999998</v>
      </c>
      <c r="N126" s="15">
        <f>'[1]TCE - ANEXO III - Preencher'!O135</f>
        <v>11.53</v>
      </c>
      <c r="O126" s="15">
        <f>'[1]TCE - ANEXO III - Preencher'!P135</f>
        <v>0</v>
      </c>
      <c r="P126" s="16">
        <f t="shared" si="8"/>
        <v>11.53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1213.03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KAMILLA DE MACEDO E SILVA CORREA DE OLIVEIRA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45261</v>
      </c>
      <c r="H127" s="14">
        <f>'[1]TCE - ANEXO III - Preencher'!I136</f>
        <v>0</v>
      </c>
      <c r="I127" s="14">
        <f>'[1]TCE - ANEXO III - Preencher'!J136</f>
        <v>1003.62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11.53</v>
      </c>
      <c r="O127" s="15">
        <f>'[1]TCE - ANEXO III - Preencher'!P136</f>
        <v>0</v>
      </c>
      <c r="P127" s="16">
        <f t="shared" si="8"/>
        <v>11.53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1015.15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KAROLINA DE MORAIS TRINDADE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411005</v>
      </c>
      <c r="G128" s="13">
        <f>IF('[1]TCE - ANEXO III - Preencher'!H137="","",'[1]TCE - ANEXO III - Preencher'!H137)</f>
        <v>45261</v>
      </c>
      <c r="H128" s="14">
        <f>'[1]TCE - ANEXO III - Preencher'!I137</f>
        <v>0</v>
      </c>
      <c r="I128" s="14">
        <f>'[1]TCE - ANEXO III - Preencher'!J137</f>
        <v>14.98</v>
      </c>
      <c r="J128" s="14">
        <f>'[1]TCE - ANEXO III - Preencher'!K137</f>
        <v>0</v>
      </c>
      <c r="K128" s="15">
        <f>'[1]TCE - ANEXO III - Preencher'!L137</f>
        <v>272</v>
      </c>
      <c r="L128" s="15">
        <f>'[1]TCE - ANEXO III - Preencher'!M137</f>
        <v>6.6</v>
      </c>
      <c r="M128" s="15">
        <f t="shared" si="7"/>
        <v>265.39999999999998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238.97829999999999</v>
      </c>
      <c r="R128" s="15">
        <f>'[1]TCE - ANEXO III - Preencher'!S137</f>
        <v>35.96</v>
      </c>
      <c r="S128" s="16">
        <f t="shared" si="9"/>
        <v>203.01829999999998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485.3383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KAYLANE CIBELE OLIVEIRA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411005</v>
      </c>
      <c r="G129" s="13">
        <f>IF('[1]TCE - ANEXO III - Preencher'!H138="","",'[1]TCE - ANEXO III - Preencher'!H138)</f>
        <v>45261</v>
      </c>
      <c r="H129" s="14">
        <f>'[1]TCE - ANEXO III - Preencher'!I138</f>
        <v>0</v>
      </c>
      <c r="I129" s="14">
        <f>'[1]TCE - ANEXO III - Preencher'!J138</f>
        <v>14.99</v>
      </c>
      <c r="J129" s="14">
        <f>'[1]TCE - ANEXO III - Preencher'!K138</f>
        <v>0</v>
      </c>
      <c r="K129" s="15">
        <f>'[1]TCE - ANEXO III - Preencher'!L138</f>
        <v>272</v>
      </c>
      <c r="L129" s="15">
        <f>'[1]TCE - ANEXO III - Preencher'!M138</f>
        <v>6.6</v>
      </c>
      <c r="M129" s="15">
        <f t="shared" si="7"/>
        <v>265.39999999999998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316.87830000000002</v>
      </c>
      <c r="R129" s="15">
        <f>'[1]TCE - ANEXO III - Preencher'!S138</f>
        <v>37.200000000000003</v>
      </c>
      <c r="S129" s="16">
        <f t="shared" si="9"/>
        <v>279.67830000000004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562.00829999999996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LAIS MARIA PERGENTINO SANTOS DA ROCHA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45261</v>
      </c>
      <c r="H130" s="14">
        <f>'[1]TCE - ANEXO III - Preencher'!I139</f>
        <v>0</v>
      </c>
      <c r="I130" s="14">
        <f>'[1]TCE - ANEXO III - Preencher'!J139</f>
        <v>193.85</v>
      </c>
      <c r="J130" s="14">
        <f>'[1]TCE - ANEXO III - Preencher'!K139</f>
        <v>0</v>
      </c>
      <c r="K130" s="15">
        <f>'[1]TCE - ANEXO III - Preencher'!L139</f>
        <v>272</v>
      </c>
      <c r="L130" s="15">
        <f>'[1]TCE - ANEXO III - Preencher'!M139</f>
        <v>6.6</v>
      </c>
      <c r="M130" s="15">
        <f t="shared" si="7"/>
        <v>265.39999999999998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315.67829999999998</v>
      </c>
      <c r="R130" s="15">
        <f>'[1]TCE - ANEXO III - Preencher'!S139</f>
        <v>81.09</v>
      </c>
      <c r="S130" s="16">
        <f t="shared" si="9"/>
        <v>234.58829999999998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695.77829999999994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 xml:space="preserve">LETICIA DO NASCIMENTO AMORIM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45261</v>
      </c>
      <c r="H131" s="14">
        <f>'[1]TCE - ANEXO III - Preencher'!I140</f>
        <v>0</v>
      </c>
      <c r="I131" s="14">
        <f>'[1]TCE - ANEXO III - Preencher'!J140</f>
        <v>202.53</v>
      </c>
      <c r="J131" s="14">
        <f>'[1]TCE - ANEXO III - Preencher'!K140</f>
        <v>0</v>
      </c>
      <c r="K131" s="15">
        <f>'[1]TCE - ANEXO III - Preencher'!L140</f>
        <v>272</v>
      </c>
      <c r="L131" s="15">
        <f>'[1]TCE - ANEXO III - Preencher'!M140</f>
        <v>6.6</v>
      </c>
      <c r="M131" s="15">
        <f t="shared" si="7"/>
        <v>265.39999999999998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5018.2</v>
      </c>
      <c r="Y131" s="15">
        <f>'[1]TCE - ANEXO III - Preencher'!Z140</f>
        <v>0</v>
      </c>
      <c r="Z131" s="16">
        <f t="shared" si="11"/>
        <v>5018.2</v>
      </c>
      <c r="AA131" s="17" t="str">
        <f>IF('[1]TCE - ANEXO III - Preencher'!AB140="","",'[1]TCE - ANEXO III - Preencher'!AB140)</f>
        <v>ABONO ASSIS FIN COMPL/RET</v>
      </c>
      <c r="AB131" s="15">
        <f t="shared" ref="AB131:AB194" si="12">H131+I131+J131+M131+P131+S131+V131+Z131</f>
        <v>5488.07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LILIANE APARECIDA DIONISIO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422110</v>
      </c>
      <c r="G132" s="13">
        <f>IF('[1]TCE - ANEXO III - Preencher'!H141="","",'[1]TCE - ANEXO III - Preencher'!H141)</f>
        <v>45261</v>
      </c>
      <c r="H132" s="14">
        <f>'[1]TCE - ANEXO III - Preencher'!I141</f>
        <v>0</v>
      </c>
      <c r="I132" s="14">
        <f>'[1]TCE - ANEXO III - Preencher'!J141</f>
        <v>247.32</v>
      </c>
      <c r="J132" s="14">
        <f>'[1]TCE - ANEXO III - Preencher'!K141</f>
        <v>0</v>
      </c>
      <c r="K132" s="15">
        <f>'[1]TCE - ANEXO III - Preencher'!L141</f>
        <v>272</v>
      </c>
      <c r="L132" s="15">
        <f>'[1]TCE - ANEXO III - Preencher'!M141</f>
        <v>6.6</v>
      </c>
      <c r="M132" s="15">
        <f t="shared" ref="M132:M195" si="13">K132-L132</f>
        <v>265.39999999999998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514.66000000000008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LISANGELA DA SILVA BARROS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45261</v>
      </c>
      <c r="H133" s="14">
        <f>'[1]TCE - ANEXO III - Preencher'!I142</f>
        <v>0</v>
      </c>
      <c r="I133" s="14">
        <f>'[1]TCE - ANEXO III - Preencher'!J142</f>
        <v>246.03</v>
      </c>
      <c r="J133" s="14">
        <f>'[1]TCE - ANEXO III - Preencher'!K142</f>
        <v>0</v>
      </c>
      <c r="K133" s="15">
        <f>'[1]TCE - ANEXO III - Preencher'!L142</f>
        <v>272</v>
      </c>
      <c r="L133" s="15">
        <f>'[1]TCE - ANEXO III - Preencher'!M142</f>
        <v>6.6</v>
      </c>
      <c r="M133" s="15">
        <f t="shared" si="13"/>
        <v>265.39999999999998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585</v>
      </c>
      <c r="R133" s="15">
        <f>'[1]TCE - ANEXO III - Preencher'!S142</f>
        <v>88.2</v>
      </c>
      <c r="S133" s="16">
        <f t="shared" si="15"/>
        <v>496.8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5688.96</v>
      </c>
      <c r="Y133" s="15">
        <f>'[1]TCE - ANEXO III - Preencher'!Z142</f>
        <v>0</v>
      </c>
      <c r="Z133" s="16">
        <f t="shared" si="17"/>
        <v>5688.96</v>
      </c>
      <c r="AA133" s="17" t="str">
        <f>IF('[1]TCE - ANEXO III - Preencher'!AB142="","",'[1]TCE - ANEXO III - Preencher'!AB142)</f>
        <v>ABONO ASSIS FIN COMPL/RET</v>
      </c>
      <c r="AB133" s="15">
        <f t="shared" si="12"/>
        <v>6699.13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LORENA REIMINE GUERRA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45261</v>
      </c>
      <c r="H134" s="14">
        <f>'[1]TCE - ANEXO III - Preencher'!I143</f>
        <v>0</v>
      </c>
      <c r="I134" s="14">
        <f>'[1]TCE - ANEXO III - Preencher'!J143</f>
        <v>1359.23</v>
      </c>
      <c r="J134" s="14">
        <f>'[1]TCE - ANEXO III - Preencher'!K143</f>
        <v>0</v>
      </c>
      <c r="K134" s="15">
        <f>'[1]TCE - ANEXO III - Preencher'!L143</f>
        <v>272</v>
      </c>
      <c r="L134" s="15">
        <f>'[1]TCE - ANEXO III - Preencher'!M143</f>
        <v>6.6</v>
      </c>
      <c r="M134" s="15">
        <f t="shared" si="13"/>
        <v>265.39999999999998</v>
      </c>
      <c r="N134" s="15">
        <f>'[1]TCE - ANEXO III - Preencher'!O143</f>
        <v>11.53</v>
      </c>
      <c r="O134" s="15">
        <f>'[1]TCE - ANEXO III - Preencher'!P143</f>
        <v>0</v>
      </c>
      <c r="P134" s="16">
        <f t="shared" si="14"/>
        <v>11.53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1636.16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LUANA FREIRE GOES LIMA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225124</v>
      </c>
      <c r="G135" s="13">
        <f>IF('[1]TCE - ANEXO III - Preencher'!H144="","",'[1]TCE - ANEXO III - Preencher'!H144)</f>
        <v>45261</v>
      </c>
      <c r="H135" s="14">
        <f>'[1]TCE - ANEXO III - Preencher'!I144</f>
        <v>0</v>
      </c>
      <c r="I135" s="14">
        <f>'[1]TCE - ANEXO III - Preencher'!J144</f>
        <v>493.62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11.53</v>
      </c>
      <c r="O135" s="15">
        <f>'[1]TCE - ANEXO III - Preencher'!P144</f>
        <v>0</v>
      </c>
      <c r="P135" s="16">
        <f t="shared" si="14"/>
        <v>11.53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505.15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LUCIANA CRISTINA BEZERRA FERREIRA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45261</v>
      </c>
      <c r="H136" s="14">
        <f>'[1]TCE - ANEXO III - Preencher'!I145</f>
        <v>0</v>
      </c>
      <c r="I136" s="14">
        <f>'[1]TCE - ANEXO III - Preencher'!J145</f>
        <v>201.69</v>
      </c>
      <c r="J136" s="14">
        <f>'[1]TCE - ANEXO III - Preencher'!K145</f>
        <v>0</v>
      </c>
      <c r="K136" s="15">
        <f>'[1]TCE - ANEXO III - Preencher'!L145</f>
        <v>272</v>
      </c>
      <c r="L136" s="15">
        <f>'[1]TCE - ANEXO III - Preencher'!M145</f>
        <v>6.6</v>
      </c>
      <c r="M136" s="15">
        <f t="shared" si="13"/>
        <v>265.39999999999998</v>
      </c>
      <c r="N136" s="15">
        <f>'[1]TCE - ANEXO III - Preencher'!O145</f>
        <v>1.94</v>
      </c>
      <c r="O136" s="15">
        <f>'[1]TCE - ANEXO III - Preencher'!P145</f>
        <v>0</v>
      </c>
      <c r="P136" s="16">
        <f t="shared" si="14"/>
        <v>1.94</v>
      </c>
      <c r="Q136" s="15">
        <f>'[1]TCE - ANEXO III - Preencher'!R145</f>
        <v>318.87830000000002</v>
      </c>
      <c r="R136" s="15">
        <f>'[1]TCE - ANEXO III - Preencher'!S145</f>
        <v>88.2</v>
      </c>
      <c r="S136" s="16">
        <f t="shared" si="15"/>
        <v>230.67830000000004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4616.8500000000004</v>
      </c>
      <c r="Y136" s="15">
        <f>'[1]TCE - ANEXO III - Preencher'!Z145</f>
        <v>0</v>
      </c>
      <c r="Z136" s="16">
        <f t="shared" si="17"/>
        <v>4616.8500000000004</v>
      </c>
      <c r="AA136" s="17" t="str">
        <f>IF('[1]TCE - ANEXO III - Preencher'!AB145="","",'[1]TCE - ANEXO III - Preencher'!AB145)</f>
        <v>ABONO ASSIS FIN COMPL/RET</v>
      </c>
      <c r="AB136" s="15">
        <f t="shared" si="12"/>
        <v>5316.5583000000006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LUCIANA FIGUEIROA DE SIQUEIRA CAMPOS 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225124</v>
      </c>
      <c r="G137" s="13">
        <f>IF('[1]TCE - ANEXO III - Preencher'!H146="","",'[1]TCE - ANEXO III - Preencher'!H146)</f>
        <v>45261</v>
      </c>
      <c r="H137" s="14">
        <f>'[1]TCE - ANEXO III - Preencher'!I146</f>
        <v>0</v>
      </c>
      <c r="I137" s="14">
        <f>'[1]TCE - ANEXO III - Preencher'!J146</f>
        <v>369.56</v>
      </c>
      <c r="J137" s="14">
        <f>'[1]TCE - ANEXO III - Preencher'!K146</f>
        <v>0</v>
      </c>
      <c r="K137" s="15">
        <f>'[1]TCE - ANEXO III - Preencher'!L146</f>
        <v>272</v>
      </c>
      <c r="L137" s="15">
        <f>'[1]TCE - ANEXO III - Preencher'!M146</f>
        <v>6.6</v>
      </c>
      <c r="M137" s="15">
        <f t="shared" si="13"/>
        <v>265.39999999999998</v>
      </c>
      <c r="N137" s="15">
        <f>'[1]TCE - ANEXO III - Preencher'!O146</f>
        <v>11.53</v>
      </c>
      <c r="O137" s="15">
        <f>'[1]TCE - ANEXO III - Preencher'!P146</f>
        <v>0</v>
      </c>
      <c r="P137" s="16">
        <f t="shared" si="14"/>
        <v>11.53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646.49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 xml:space="preserve">LUCIANO BEZERRA DE ANDRADE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223405</v>
      </c>
      <c r="G138" s="13">
        <f>IF('[1]TCE - ANEXO III - Preencher'!H147="","",'[1]TCE - ANEXO III - Preencher'!H147)</f>
        <v>45261</v>
      </c>
      <c r="H138" s="14">
        <f>'[1]TCE - ANEXO III - Preencher'!I147</f>
        <v>0</v>
      </c>
      <c r="I138" s="14">
        <f>'[1]TCE - ANEXO III - Preencher'!J147</f>
        <v>572.94000000000005</v>
      </c>
      <c r="J138" s="14">
        <f>'[1]TCE - ANEXO III - Preencher'!K147</f>
        <v>0</v>
      </c>
      <c r="K138" s="15">
        <f>'[1]TCE - ANEXO III - Preencher'!L147</f>
        <v>272</v>
      </c>
      <c r="L138" s="15">
        <f>'[1]TCE - ANEXO III - Preencher'!M147</f>
        <v>18.71</v>
      </c>
      <c r="M138" s="15">
        <f t="shared" si="13"/>
        <v>253.29</v>
      </c>
      <c r="N138" s="15">
        <f>'[1]TCE - ANEXO III - Preencher'!O147</f>
        <v>1.94</v>
      </c>
      <c r="O138" s="15">
        <f>'[1]TCE - ANEXO III - Preencher'!P147</f>
        <v>0</v>
      </c>
      <c r="P138" s="16">
        <f t="shared" si="14"/>
        <v>1.94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828.17000000000007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LUCIENE OLIVEIRA TEIXEIRA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45261</v>
      </c>
      <c r="H139" s="14">
        <f>'[1]TCE - ANEXO III - Preencher'!I148</f>
        <v>0</v>
      </c>
      <c r="I139" s="14">
        <f>'[1]TCE - ANEXO III - Preencher'!J148</f>
        <v>381.71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1.94</v>
      </c>
      <c r="O139" s="15">
        <f>'[1]TCE - ANEXO III - Preencher'!P148</f>
        <v>0</v>
      </c>
      <c r="P139" s="16">
        <f t="shared" si="14"/>
        <v>1.94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5748.3600000000006</v>
      </c>
      <c r="Y139" s="15">
        <f>'[1]TCE - ANEXO III - Preencher'!Z148</f>
        <v>0</v>
      </c>
      <c r="Z139" s="16">
        <f t="shared" si="17"/>
        <v>5748.3600000000006</v>
      </c>
      <c r="AA139" s="17" t="str">
        <f>IF('[1]TCE - ANEXO III - Preencher'!AB148="","",'[1]TCE - ANEXO III - Preencher'!AB148)</f>
        <v>ABONO ASSIS FIN COMPL/RET</v>
      </c>
      <c r="AB139" s="15">
        <f t="shared" si="12"/>
        <v>6132.01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LUCILENE MARIA DA SILVA NEVES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45261</v>
      </c>
      <c r="H140" s="14">
        <f>'[1]TCE - ANEXO III - Preencher'!I149</f>
        <v>0</v>
      </c>
      <c r="I140" s="14">
        <f>'[1]TCE - ANEXO III - Preencher'!J149</f>
        <v>327.76</v>
      </c>
      <c r="J140" s="14">
        <f>'[1]TCE - ANEXO III - Preencher'!K149</f>
        <v>0</v>
      </c>
      <c r="K140" s="15">
        <f>'[1]TCE - ANEXO III - Preencher'!L149</f>
        <v>272</v>
      </c>
      <c r="L140" s="15">
        <f>'[1]TCE - ANEXO III - Preencher'!M149</f>
        <v>6.6</v>
      </c>
      <c r="M140" s="15">
        <f t="shared" si="13"/>
        <v>265.39999999999998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111.8783</v>
      </c>
      <c r="R140" s="15">
        <f>'[1]TCE - ANEXO III - Preencher'!S149</f>
        <v>88.2</v>
      </c>
      <c r="S140" s="16">
        <f t="shared" si="15"/>
        <v>23.678299999999993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6060.2</v>
      </c>
      <c r="Y140" s="15">
        <f>'[1]TCE - ANEXO III - Preencher'!Z149</f>
        <v>0</v>
      </c>
      <c r="Z140" s="16">
        <f t="shared" si="17"/>
        <v>6060.2</v>
      </c>
      <c r="AA140" s="17" t="str">
        <f>IF('[1]TCE - ANEXO III - Preencher'!AB149="","",'[1]TCE - ANEXO III - Preencher'!AB149)</f>
        <v>ABONO ASSIS FIN COMPL/RET</v>
      </c>
      <c r="AB140" s="15">
        <f t="shared" si="12"/>
        <v>6678.9782999999998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LUCILIA DE ALMEIDA LAFAYETTE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324115</v>
      </c>
      <c r="G141" s="13">
        <f>IF('[1]TCE - ANEXO III - Preencher'!H150="","",'[1]TCE - ANEXO III - Preencher'!H150)</f>
        <v>45261</v>
      </c>
      <c r="H141" s="14">
        <f>'[1]TCE - ANEXO III - Preencher'!I150</f>
        <v>0</v>
      </c>
      <c r="I141" s="14">
        <f>'[1]TCE - ANEXO III - Preencher'!J150</f>
        <v>443.67</v>
      </c>
      <c r="J141" s="14">
        <f>'[1]TCE - ANEXO III - Preencher'!K150</f>
        <v>0</v>
      </c>
      <c r="K141" s="15">
        <f>'[1]TCE - ANEXO III - Preencher'!L150</f>
        <v>272</v>
      </c>
      <c r="L141" s="15">
        <f>'[1]TCE - ANEXO III - Preencher'!M150</f>
        <v>6.6</v>
      </c>
      <c r="M141" s="15">
        <f t="shared" si="13"/>
        <v>265.39999999999998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711.01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LUIZI ALVES DOS SANTOS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45261</v>
      </c>
      <c r="H142" s="14">
        <f>'[1]TCE - ANEXO III - Preencher'!I151</f>
        <v>0</v>
      </c>
      <c r="I142" s="14">
        <f>'[1]TCE - ANEXO III - Preencher'!J151</f>
        <v>1160.3699999999999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11.53</v>
      </c>
      <c r="O142" s="15">
        <f>'[1]TCE - ANEXO III - Preencher'!P151</f>
        <v>0</v>
      </c>
      <c r="P142" s="16">
        <f t="shared" si="14"/>
        <v>11.53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1171.8999999999999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MADJER LOPES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322605</v>
      </c>
      <c r="G143" s="13">
        <f>IF('[1]TCE - ANEXO III - Preencher'!H152="","",'[1]TCE - ANEXO III - Preencher'!H152)</f>
        <v>45261</v>
      </c>
      <c r="H143" s="14">
        <f>'[1]TCE - ANEXO III - Preencher'!I152</f>
        <v>0</v>
      </c>
      <c r="I143" s="14">
        <f>'[1]TCE - ANEXO III - Preencher'!J152</f>
        <v>330.08</v>
      </c>
      <c r="J143" s="14">
        <f>'[1]TCE - ANEXO III - Preencher'!K152</f>
        <v>0</v>
      </c>
      <c r="K143" s="15">
        <f>'[1]TCE - ANEXO III - Preencher'!L152</f>
        <v>272</v>
      </c>
      <c r="L143" s="15">
        <f>'[1]TCE - ANEXO III - Preencher'!M152</f>
        <v>6.6</v>
      </c>
      <c r="M143" s="15">
        <f t="shared" si="13"/>
        <v>265.39999999999998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597.42000000000007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MARCELINO DE ALBUQUERQUE AVELINO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782320</v>
      </c>
      <c r="G144" s="13">
        <f>IF('[1]TCE - ANEXO III - Preencher'!H153="","",'[1]TCE - ANEXO III - Preencher'!H153)</f>
        <v>45261</v>
      </c>
      <c r="H144" s="14">
        <f>'[1]TCE - ANEXO III - Preencher'!I153</f>
        <v>0</v>
      </c>
      <c r="I144" s="14">
        <f>'[1]TCE - ANEXO III - Preencher'!J153</f>
        <v>309.83</v>
      </c>
      <c r="J144" s="14">
        <f>'[1]TCE - ANEXO III - Preencher'!K153</f>
        <v>0</v>
      </c>
      <c r="K144" s="15">
        <f>'[1]TCE - ANEXO III - Preencher'!L153</f>
        <v>272</v>
      </c>
      <c r="L144" s="15">
        <f>'[1]TCE - ANEXO III - Preencher'!M153</f>
        <v>6.6</v>
      </c>
      <c r="M144" s="15">
        <f t="shared" si="13"/>
        <v>265.39999999999998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ASSIST.MED/ASSIST.ODONTO</v>
      </c>
      <c r="AB144" s="15">
        <f t="shared" si="12"/>
        <v>577.17000000000007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MARCIA DA CONCEICAO LOPES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45261</v>
      </c>
      <c r="H145" s="14">
        <f>'[1]TCE - ANEXO III - Preencher'!I154</f>
        <v>0</v>
      </c>
      <c r="I145" s="14">
        <f>'[1]TCE - ANEXO III - Preencher'!J154</f>
        <v>297.60000000000002</v>
      </c>
      <c r="J145" s="14">
        <f>'[1]TCE - ANEXO III - Preencher'!K154</f>
        <v>0</v>
      </c>
      <c r="K145" s="15">
        <f>'[1]TCE - ANEXO III - Preencher'!L154</f>
        <v>272</v>
      </c>
      <c r="L145" s="15">
        <f>'[1]TCE - ANEXO III - Preencher'!M154</f>
        <v>6.6</v>
      </c>
      <c r="M145" s="15">
        <f t="shared" si="13"/>
        <v>265.39999999999998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128.2783</v>
      </c>
      <c r="R145" s="15">
        <f>'[1]TCE - ANEXO III - Preencher'!S154</f>
        <v>85.26</v>
      </c>
      <c r="S145" s="16">
        <f t="shared" si="15"/>
        <v>43.018299999999996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6871.84</v>
      </c>
      <c r="Y145" s="15">
        <f>'[1]TCE - ANEXO III - Preencher'!Z154</f>
        <v>0</v>
      </c>
      <c r="Z145" s="16">
        <f t="shared" si="17"/>
        <v>6871.84</v>
      </c>
      <c r="AA145" s="17" t="str">
        <f>IF('[1]TCE - ANEXO III - Preencher'!AB154="","",'[1]TCE - ANEXO III - Preencher'!AB154)</f>
        <v>ABONO ASSIS FIN COMPL/RET</v>
      </c>
      <c r="AB145" s="15">
        <f t="shared" si="12"/>
        <v>7479.7983000000004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>MARCIO JOSE MARINHO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422110</v>
      </c>
      <c r="G146" s="13">
        <f>IF('[1]TCE - ANEXO III - Preencher'!H155="","",'[1]TCE - ANEXO III - Preencher'!H155)</f>
        <v>45261</v>
      </c>
      <c r="H146" s="14">
        <f>'[1]TCE - ANEXO III - Preencher'!I155</f>
        <v>0</v>
      </c>
      <c r="I146" s="14">
        <f>'[1]TCE - ANEXO III - Preencher'!J155</f>
        <v>304.31</v>
      </c>
      <c r="J146" s="14">
        <f>'[1]TCE - ANEXO III - Preencher'!K155</f>
        <v>0</v>
      </c>
      <c r="K146" s="15">
        <f>'[1]TCE - ANEXO III - Preencher'!L155</f>
        <v>272</v>
      </c>
      <c r="L146" s="15">
        <f>'[1]TCE - ANEXO III - Preencher'!M155</f>
        <v>6.6</v>
      </c>
      <c r="M146" s="15">
        <f t="shared" si="13"/>
        <v>265.39999999999998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571.65000000000009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 xml:space="preserve">MARCOS VINICIUS DE PAULA SANTOS 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411005</v>
      </c>
      <c r="G147" s="13">
        <f>IF('[1]TCE - ANEXO III - Preencher'!H156="","",'[1]TCE - ANEXO III - Preencher'!H156)</f>
        <v>45261</v>
      </c>
      <c r="H147" s="14">
        <f>'[1]TCE - ANEXO III - Preencher'!I156</f>
        <v>0</v>
      </c>
      <c r="I147" s="14">
        <f>'[1]TCE - ANEXO III - Preencher'!J156</f>
        <v>14.98</v>
      </c>
      <c r="J147" s="14">
        <f>'[1]TCE - ANEXO III - Preencher'!K156</f>
        <v>0</v>
      </c>
      <c r="K147" s="15">
        <f>'[1]TCE - ANEXO III - Preencher'!L156</f>
        <v>272</v>
      </c>
      <c r="L147" s="15">
        <f>'[1]TCE - ANEXO III - Preencher'!M156</f>
        <v>6.6</v>
      </c>
      <c r="M147" s="15">
        <f t="shared" si="13"/>
        <v>265.39999999999998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316.87830000000002</v>
      </c>
      <c r="R147" s="15">
        <f>'[1]TCE - ANEXO III - Preencher'!S156</f>
        <v>37.200000000000003</v>
      </c>
      <c r="S147" s="16">
        <f t="shared" si="15"/>
        <v>279.67830000000004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561.99829999999997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MARIA FABIOLA GOMES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521130</v>
      </c>
      <c r="G148" s="13">
        <f>IF('[1]TCE - ANEXO III - Preencher'!H157="","",'[1]TCE - ANEXO III - Preencher'!H157)</f>
        <v>45261</v>
      </c>
      <c r="H148" s="14">
        <f>'[1]TCE - ANEXO III - Preencher'!I157</f>
        <v>0</v>
      </c>
      <c r="I148" s="14">
        <f>'[1]TCE - ANEXO III - Preencher'!J157</f>
        <v>211.28</v>
      </c>
      <c r="J148" s="14">
        <f>'[1]TCE - ANEXO III - Preencher'!K157</f>
        <v>0</v>
      </c>
      <c r="K148" s="15">
        <f>'[1]TCE - ANEXO III - Preencher'!L157</f>
        <v>272</v>
      </c>
      <c r="L148" s="15">
        <f>'[1]TCE - ANEXO III - Preencher'!M157</f>
        <v>6.6</v>
      </c>
      <c r="M148" s="15">
        <f t="shared" si="13"/>
        <v>265.39999999999998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161.07830000000001</v>
      </c>
      <c r="R148" s="15">
        <f>'[1]TCE - ANEXO III - Preencher'!S157</f>
        <v>93.09</v>
      </c>
      <c r="S148" s="16">
        <f t="shared" si="15"/>
        <v>67.98830000000001</v>
      </c>
      <c r="T148" s="15">
        <f>'[1]TCE - ANEXO III - Preencher'!U157</f>
        <v>80.95</v>
      </c>
      <c r="U148" s="15">
        <f>'[1]TCE - ANEXO III - Preencher'!V157</f>
        <v>0</v>
      </c>
      <c r="V148" s="16">
        <f t="shared" si="16"/>
        <v>80.95</v>
      </c>
      <c r="W148" s="17" t="str">
        <f>IF('[1]TCE - ANEXO III - Preencher'!X157="","",'[1]TCE - ANEXO III - Preencher'!X157)</f>
        <v>AUX.CRECHE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627.55830000000003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MARIA JANICE XAVIER DE CARVALHO BARBOZA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513430</v>
      </c>
      <c r="G149" s="13">
        <f>IF('[1]TCE - ANEXO III - Preencher'!H158="","",'[1]TCE - ANEXO III - Preencher'!H158)</f>
        <v>45261</v>
      </c>
      <c r="H149" s="14">
        <f>'[1]TCE - ANEXO III - Preencher'!I158</f>
        <v>0</v>
      </c>
      <c r="I149" s="14">
        <f>'[1]TCE - ANEXO III - Preencher'!J158</f>
        <v>334.07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13.478299999999999</v>
      </c>
      <c r="R149" s="15">
        <f>'[1]TCE - ANEXO III - Preencher'!S158</f>
        <v>2.7</v>
      </c>
      <c r="S149" s="16">
        <f t="shared" si="15"/>
        <v>10.778299999999998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346.78829999999999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MARIA JOSE BATISTA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324115</v>
      </c>
      <c r="G150" s="13">
        <f>IF('[1]TCE - ANEXO III - Preencher'!H159="","",'[1]TCE - ANEXO III - Preencher'!H159)</f>
        <v>45261</v>
      </c>
      <c r="H150" s="14">
        <f>'[1]TCE - ANEXO III - Preencher'!I159</f>
        <v>0</v>
      </c>
      <c r="I150" s="14">
        <f>'[1]TCE - ANEXO III - Preencher'!J159</f>
        <v>469.3</v>
      </c>
      <c r="J150" s="14">
        <f>'[1]TCE - ANEXO III - Preencher'!K159</f>
        <v>0</v>
      </c>
      <c r="K150" s="15">
        <f>'[1]TCE - ANEXO III - Preencher'!L159</f>
        <v>272</v>
      </c>
      <c r="L150" s="15">
        <f>'[1]TCE - ANEXO III - Preencher'!M159</f>
        <v>6.6</v>
      </c>
      <c r="M150" s="15">
        <f t="shared" si="13"/>
        <v>265.39999999999998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736.6400000000001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MARINA MARIA GUEDES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45261</v>
      </c>
      <c r="H151" s="14">
        <f>'[1]TCE - ANEXO III - Preencher'!I160</f>
        <v>0</v>
      </c>
      <c r="I151" s="14">
        <f>'[1]TCE - ANEXO III - Preencher'!J160</f>
        <v>282.76</v>
      </c>
      <c r="J151" s="14">
        <f>'[1]TCE - ANEXO III - Preencher'!K160</f>
        <v>0</v>
      </c>
      <c r="K151" s="15">
        <f>'[1]TCE - ANEXO III - Preencher'!L160</f>
        <v>272</v>
      </c>
      <c r="L151" s="15">
        <f>'[1]TCE - ANEXO III - Preencher'!M160</f>
        <v>6.6</v>
      </c>
      <c r="M151" s="15">
        <f t="shared" si="13"/>
        <v>265.39999999999998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77.55</v>
      </c>
      <c r="U151" s="15">
        <f>'[1]TCE - ANEXO III - Preencher'!V160</f>
        <v>0</v>
      </c>
      <c r="V151" s="16">
        <f t="shared" si="16"/>
        <v>77.55</v>
      </c>
      <c r="W151" s="17" t="str">
        <f>IF('[1]TCE - ANEXO III - Preencher'!X160="","",'[1]TCE - ANEXO III - Preencher'!X160)</f>
        <v>AUX.CRECHE</v>
      </c>
      <c r="X151" s="15">
        <f>'[1]TCE - ANEXO III - Preencher'!Y160</f>
        <v>6456.48</v>
      </c>
      <c r="Y151" s="15">
        <f>'[1]TCE - ANEXO III - Preencher'!Z160</f>
        <v>0</v>
      </c>
      <c r="Z151" s="16">
        <f t="shared" si="17"/>
        <v>6456.48</v>
      </c>
      <c r="AA151" s="17" t="str">
        <f>IF('[1]TCE - ANEXO III - Preencher'!AB160="","",'[1]TCE - ANEXO III - Preencher'!AB160)</f>
        <v>ABONO ASSIS FIN COMPL/RET</v>
      </c>
      <c r="AB151" s="15">
        <f t="shared" si="12"/>
        <v>7084.1299999999992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MARTA EUNICE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45261</v>
      </c>
      <c r="H152" s="14">
        <f>'[1]TCE - ANEXO III - Preencher'!I161</f>
        <v>0</v>
      </c>
      <c r="I152" s="14">
        <f>'[1]TCE - ANEXO III - Preencher'!J161</f>
        <v>307.20999999999998</v>
      </c>
      <c r="J152" s="14">
        <f>'[1]TCE - ANEXO III - Preencher'!K161</f>
        <v>0</v>
      </c>
      <c r="K152" s="15">
        <f>'[1]TCE - ANEXO III - Preencher'!L161</f>
        <v>272</v>
      </c>
      <c r="L152" s="15">
        <f>'[1]TCE - ANEXO III - Preencher'!M161</f>
        <v>6.6</v>
      </c>
      <c r="M152" s="15">
        <f t="shared" si="13"/>
        <v>265.39999999999998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251.2783</v>
      </c>
      <c r="R152" s="15">
        <f>'[1]TCE - ANEXO III - Preencher'!S161</f>
        <v>79.38</v>
      </c>
      <c r="S152" s="16">
        <f t="shared" si="15"/>
        <v>171.89830000000001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10248.120000000001</v>
      </c>
      <c r="Y152" s="15">
        <f>'[1]TCE - ANEXO III - Preencher'!Z161</f>
        <v>0</v>
      </c>
      <c r="Z152" s="16">
        <f t="shared" si="17"/>
        <v>10248.120000000001</v>
      </c>
      <c r="AA152" s="17" t="str">
        <f>IF('[1]TCE - ANEXO III - Preencher'!AB161="","",'[1]TCE - ANEXO III - Preencher'!AB161)</f>
        <v>ABONO ASSIS FIN COMPL/RET</v>
      </c>
      <c r="AB152" s="15">
        <f t="shared" si="12"/>
        <v>10994.568300000001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MAYARA CRISTINA BEZERRA GALINDO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45261</v>
      </c>
      <c r="H153" s="14">
        <f>'[1]TCE - ANEXO III - Preencher'!I162</f>
        <v>0</v>
      </c>
      <c r="I153" s="14">
        <f>'[1]TCE - ANEXO III - Preencher'!J162</f>
        <v>548.79</v>
      </c>
      <c r="J153" s="14">
        <f>'[1]TCE - ANEXO III - Preencher'!K162</f>
        <v>0</v>
      </c>
      <c r="K153" s="15">
        <f>'[1]TCE - ANEXO III - Preencher'!L162</f>
        <v>272</v>
      </c>
      <c r="L153" s="15">
        <f>'[1]TCE - ANEXO III - Preencher'!M162</f>
        <v>18.71</v>
      </c>
      <c r="M153" s="15">
        <f t="shared" si="13"/>
        <v>253.29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804.02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 xml:space="preserve">MAYARA EVELLY DE OLIVEIRA LEITE 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45261</v>
      </c>
      <c r="H154" s="14">
        <f>'[1]TCE - ANEXO III - Preencher'!I163</f>
        <v>0</v>
      </c>
      <c r="I154" s="14">
        <f>'[1]TCE - ANEXO III - Preencher'!J163</f>
        <v>251.66</v>
      </c>
      <c r="J154" s="14">
        <f>'[1]TCE - ANEXO III - Preencher'!K163</f>
        <v>0</v>
      </c>
      <c r="K154" s="15">
        <f>'[1]TCE - ANEXO III - Preencher'!L163</f>
        <v>272</v>
      </c>
      <c r="L154" s="15">
        <f>'[1]TCE - ANEXO III - Preencher'!M163</f>
        <v>2.79</v>
      </c>
      <c r="M154" s="15">
        <f t="shared" si="13"/>
        <v>269.20999999999998</v>
      </c>
      <c r="N154" s="15">
        <f>'[1]TCE - ANEXO III - Preencher'!O163</f>
        <v>3.32</v>
      </c>
      <c r="O154" s="15">
        <f>'[1]TCE - ANEXO III - Preencher'!P163</f>
        <v>0</v>
      </c>
      <c r="P154" s="16">
        <f t="shared" si="14"/>
        <v>3.32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7773.26</v>
      </c>
      <c r="Y154" s="15">
        <f>'[1]TCE - ANEXO III - Preencher'!Z163</f>
        <v>0</v>
      </c>
      <c r="Z154" s="16">
        <f t="shared" si="17"/>
        <v>7773.26</v>
      </c>
      <c r="AA154" s="17" t="str">
        <f>IF('[1]TCE - ANEXO III - Preencher'!AB163="","",'[1]TCE - ANEXO III - Preencher'!AB163)</f>
        <v>ABONO ASSIS FIN COMPL/RET</v>
      </c>
      <c r="AB154" s="15">
        <f t="shared" si="12"/>
        <v>8297.4500000000007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MEIDIANE CRISTINA MOURA DE SOUZA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422110</v>
      </c>
      <c r="G155" s="13">
        <f>IF('[1]TCE - ANEXO III - Preencher'!H164="","",'[1]TCE - ANEXO III - Preencher'!H164)</f>
        <v>45261</v>
      </c>
      <c r="H155" s="14">
        <f>'[1]TCE - ANEXO III - Preencher'!I164</f>
        <v>0</v>
      </c>
      <c r="I155" s="14">
        <f>'[1]TCE - ANEXO III - Preencher'!J164</f>
        <v>244.16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161.07830000000001</v>
      </c>
      <c r="R155" s="15">
        <f>'[1]TCE - ANEXO III - Preencher'!S164</f>
        <v>18.920000000000002</v>
      </c>
      <c r="S155" s="16">
        <f t="shared" si="15"/>
        <v>142.1583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388.25829999999996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MERCIA GALDINO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223405</v>
      </c>
      <c r="G156" s="13">
        <f>IF('[1]TCE - ANEXO III - Preencher'!H165="","",'[1]TCE - ANEXO III - Preencher'!H165)</f>
        <v>45261</v>
      </c>
      <c r="H156" s="14">
        <f>'[1]TCE - ANEXO III - Preencher'!I165</f>
        <v>0</v>
      </c>
      <c r="I156" s="14">
        <f>'[1]TCE - ANEXO III - Preencher'!J165</f>
        <v>473.61</v>
      </c>
      <c r="J156" s="14">
        <f>'[1]TCE - ANEXO III - Preencher'!K165</f>
        <v>0</v>
      </c>
      <c r="K156" s="15">
        <f>'[1]TCE - ANEXO III - Preencher'!L165</f>
        <v>272</v>
      </c>
      <c r="L156" s="15">
        <f>'[1]TCE - ANEXO III - Preencher'!M165</f>
        <v>18.71</v>
      </c>
      <c r="M156" s="15">
        <f t="shared" si="13"/>
        <v>253.29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728.84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MESSIAS DIAS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322605</v>
      </c>
      <c r="G157" s="13">
        <f>IF('[1]TCE - ANEXO III - Preencher'!H166="","",'[1]TCE - ANEXO III - Preencher'!H166)</f>
        <v>45261</v>
      </c>
      <c r="H157" s="14">
        <f>'[1]TCE - ANEXO III - Preencher'!I166</f>
        <v>0</v>
      </c>
      <c r="I157" s="14">
        <f>'[1]TCE - ANEXO III - Preencher'!J166</f>
        <v>251.15</v>
      </c>
      <c r="J157" s="14">
        <f>'[1]TCE - ANEXO III - Preencher'!K166</f>
        <v>0</v>
      </c>
      <c r="K157" s="15">
        <f>'[1]TCE - ANEXO III - Preencher'!L166</f>
        <v>272</v>
      </c>
      <c r="L157" s="15">
        <f>'[1]TCE - ANEXO III - Preencher'!M166</f>
        <v>6.6</v>
      </c>
      <c r="M157" s="15">
        <f t="shared" si="13"/>
        <v>265.39999999999998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518.49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MICHELLE SILVA VIANA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45261</v>
      </c>
      <c r="H158" s="14">
        <f>'[1]TCE - ANEXO III - Preencher'!I167</f>
        <v>0</v>
      </c>
      <c r="I158" s="14">
        <f>'[1]TCE - ANEXO III - Preencher'!J167</f>
        <v>304.58</v>
      </c>
      <c r="J158" s="14">
        <f>'[1]TCE - ANEXO III - Preencher'!K167</f>
        <v>0</v>
      </c>
      <c r="K158" s="15">
        <f>'[1]TCE - ANEXO III - Preencher'!L167</f>
        <v>272</v>
      </c>
      <c r="L158" s="15">
        <f>'[1]TCE - ANEXO III - Preencher'!M167</f>
        <v>6.6</v>
      </c>
      <c r="M158" s="15">
        <f t="shared" si="13"/>
        <v>265.39999999999998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128.2783</v>
      </c>
      <c r="R158" s="15">
        <f>'[1]TCE - ANEXO III - Preencher'!S167</f>
        <v>88.2</v>
      </c>
      <c r="S158" s="16">
        <f t="shared" si="15"/>
        <v>40.078299999999999</v>
      </c>
      <c r="T158" s="15">
        <f>'[1]TCE - ANEXO III - Preencher'!U167</f>
        <v>77.55</v>
      </c>
      <c r="U158" s="15">
        <f>'[1]TCE - ANEXO III - Preencher'!V167</f>
        <v>0</v>
      </c>
      <c r="V158" s="16">
        <f t="shared" si="16"/>
        <v>77.55</v>
      </c>
      <c r="W158" s="17" t="str">
        <f>IF('[1]TCE - ANEXO III - Preencher'!X167="","",'[1]TCE - ANEXO III - Preencher'!X167)</f>
        <v>AUX.CRECHE</v>
      </c>
      <c r="X158" s="15">
        <f>'[1]TCE - ANEXO III - Preencher'!Y167</f>
        <v>6072.6399999999994</v>
      </c>
      <c r="Y158" s="15">
        <f>'[1]TCE - ANEXO III - Preencher'!Z167</f>
        <v>0</v>
      </c>
      <c r="Z158" s="16">
        <f t="shared" si="17"/>
        <v>6072.6399999999994</v>
      </c>
      <c r="AA158" s="17" t="str">
        <f>IF('[1]TCE - ANEXO III - Preencher'!AB167="","",'[1]TCE - ANEXO III - Preencher'!AB167)</f>
        <v>ABONO ASSIS FIN COMPL/RET</v>
      </c>
      <c r="AB158" s="15">
        <f t="shared" si="12"/>
        <v>6762.1882999999998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MIFARES HERNANDES CUNHA CAVALCANTI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313220</v>
      </c>
      <c r="G159" s="13">
        <f>IF('[1]TCE - ANEXO III - Preencher'!H168="","",'[1]TCE - ANEXO III - Preencher'!H168)</f>
        <v>45261</v>
      </c>
      <c r="H159" s="14">
        <f>'[1]TCE - ANEXO III - Preencher'!I168</f>
        <v>0</v>
      </c>
      <c r="I159" s="14">
        <f>'[1]TCE - ANEXO III - Preencher'!J168</f>
        <v>272.39999999999998</v>
      </c>
      <c r="J159" s="14">
        <f>'[1]TCE - ANEXO III - Preencher'!K168</f>
        <v>0</v>
      </c>
      <c r="K159" s="15">
        <f>'[1]TCE - ANEXO III - Preencher'!L168</f>
        <v>272</v>
      </c>
      <c r="L159" s="15">
        <f>'[1]TCE - ANEXO III - Preencher'!M168</f>
        <v>6.6</v>
      </c>
      <c r="M159" s="15">
        <f t="shared" si="13"/>
        <v>265.39999999999998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539.74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MIGUEL HENRIQUE CAVALCANTI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45261</v>
      </c>
      <c r="H160" s="14">
        <f>'[1]TCE - ANEXO III - Preencher'!I169</f>
        <v>0</v>
      </c>
      <c r="I160" s="14">
        <f>'[1]TCE - ANEXO III - Preencher'!J169</f>
        <v>203.13</v>
      </c>
      <c r="J160" s="14">
        <f>'[1]TCE - ANEXO III - Preencher'!K169</f>
        <v>0</v>
      </c>
      <c r="K160" s="15">
        <f>'[1]TCE - ANEXO III - Preencher'!L169</f>
        <v>272</v>
      </c>
      <c r="L160" s="15">
        <f>'[1]TCE - ANEXO III - Preencher'!M169</f>
        <v>6.6</v>
      </c>
      <c r="M160" s="15">
        <f t="shared" si="13"/>
        <v>265.39999999999998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128.2783</v>
      </c>
      <c r="R160" s="15">
        <f>'[1]TCE - ANEXO III - Preencher'!S169</f>
        <v>88.2</v>
      </c>
      <c r="S160" s="16">
        <f t="shared" si="15"/>
        <v>40.078299999999999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4616.8500000000004</v>
      </c>
      <c r="Y160" s="15">
        <f>'[1]TCE - ANEXO III - Preencher'!Z169</f>
        <v>0</v>
      </c>
      <c r="Z160" s="16">
        <f t="shared" si="17"/>
        <v>4616.8500000000004</v>
      </c>
      <c r="AA160" s="17" t="str">
        <f>IF('[1]TCE - ANEXO III - Preencher'!AB169="","",'[1]TCE - ANEXO III - Preencher'!AB169)</f>
        <v>ABONO ASSIS FIN COMPL/RET</v>
      </c>
      <c r="AB160" s="15">
        <f t="shared" si="12"/>
        <v>5127.3983000000007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MINELLI DARC DE ALMEIDA ESPINDOLA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223405</v>
      </c>
      <c r="G161" s="13">
        <f>IF('[1]TCE - ANEXO III - Preencher'!H170="","",'[1]TCE - ANEXO III - Preencher'!H170)</f>
        <v>45261</v>
      </c>
      <c r="H161" s="14">
        <f>'[1]TCE - ANEXO III - Preencher'!I170</f>
        <v>0</v>
      </c>
      <c r="I161" s="14">
        <f>'[1]TCE - ANEXO III - Preencher'!J170</f>
        <v>638.87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640.81000000000006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MONALISA GRAZIELE DA SILVA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45261</v>
      </c>
      <c r="H162" s="14">
        <f>'[1]TCE - ANEXO III - Preencher'!I171</f>
        <v>0</v>
      </c>
      <c r="I162" s="14">
        <f>'[1]TCE - ANEXO III - Preencher'!J171</f>
        <v>245.96</v>
      </c>
      <c r="J162" s="14">
        <f>'[1]TCE - ANEXO III - Preencher'!K171</f>
        <v>0</v>
      </c>
      <c r="K162" s="15">
        <f>'[1]TCE - ANEXO III - Preencher'!L171</f>
        <v>272</v>
      </c>
      <c r="L162" s="15">
        <f>'[1]TCE - ANEXO III - Preencher'!M171</f>
        <v>6.6</v>
      </c>
      <c r="M162" s="15">
        <f t="shared" si="13"/>
        <v>265.39999999999998</v>
      </c>
      <c r="N162" s="15">
        <f>'[1]TCE - ANEXO III - Preencher'!O171</f>
        <v>1.94</v>
      </c>
      <c r="O162" s="15">
        <f>'[1]TCE - ANEXO III - Preencher'!P171</f>
        <v>0</v>
      </c>
      <c r="P162" s="16">
        <f t="shared" si="14"/>
        <v>1.94</v>
      </c>
      <c r="Q162" s="15">
        <f>'[1]TCE - ANEXO III - Preencher'!R171</f>
        <v>234.8783</v>
      </c>
      <c r="R162" s="15">
        <f>'[1]TCE - ANEXO III - Preencher'!S171</f>
        <v>0</v>
      </c>
      <c r="S162" s="16">
        <f t="shared" si="15"/>
        <v>234.8783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5817.66</v>
      </c>
      <c r="Y162" s="15">
        <f>'[1]TCE - ANEXO III - Preencher'!Z171</f>
        <v>0</v>
      </c>
      <c r="Z162" s="16">
        <f t="shared" si="17"/>
        <v>5817.66</v>
      </c>
      <c r="AA162" s="17" t="str">
        <f>IF('[1]TCE - ANEXO III - Preencher'!AB171="","",'[1]TCE - ANEXO III - Preencher'!AB171)</f>
        <v>ABONO ASSIS FIN COMPL/RET</v>
      </c>
      <c r="AB162" s="15">
        <f t="shared" si="12"/>
        <v>6565.8382999999994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NATHALIA BARBOSA TORRES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45261</v>
      </c>
      <c r="H163" s="14">
        <f>'[1]TCE - ANEXO III - Preencher'!I172</f>
        <v>0</v>
      </c>
      <c r="I163" s="14">
        <f>'[1]TCE - ANEXO III - Preencher'!J172</f>
        <v>420.78</v>
      </c>
      <c r="J163" s="14">
        <f>'[1]TCE - ANEXO III - Preencher'!K172</f>
        <v>0</v>
      </c>
      <c r="K163" s="15">
        <f>'[1]TCE - ANEXO III - Preencher'!L172</f>
        <v>272</v>
      </c>
      <c r="L163" s="15">
        <f>'[1]TCE - ANEXO III - Preencher'!M172</f>
        <v>2.99</v>
      </c>
      <c r="M163" s="15">
        <f t="shared" si="13"/>
        <v>269.01</v>
      </c>
      <c r="N163" s="15">
        <f>'[1]TCE - ANEXO III - Preencher'!O172</f>
        <v>3.32</v>
      </c>
      <c r="O163" s="15">
        <f>'[1]TCE - ANEXO III - Preencher'!P172</f>
        <v>0</v>
      </c>
      <c r="P163" s="16">
        <f t="shared" si="14"/>
        <v>3.32</v>
      </c>
      <c r="Q163" s="15">
        <f>'[1]TCE - ANEXO III - Preencher'!R172</f>
        <v>103.67830000000001</v>
      </c>
      <c r="R163" s="15">
        <f>'[1]TCE - ANEXO III - Preencher'!S172</f>
        <v>98.4</v>
      </c>
      <c r="S163" s="16">
        <f t="shared" si="15"/>
        <v>5.2783000000000015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7405.3799999999992</v>
      </c>
      <c r="Y163" s="15">
        <f>'[1]TCE - ANEXO III - Preencher'!Z172</f>
        <v>0</v>
      </c>
      <c r="Z163" s="16">
        <f t="shared" si="17"/>
        <v>7405.3799999999992</v>
      </c>
      <c r="AA163" s="17" t="str">
        <f>IF('[1]TCE - ANEXO III - Preencher'!AB172="","",'[1]TCE - ANEXO III - Preencher'!AB172)</f>
        <v>ABONO ASSIS FIN COMPL/RET</v>
      </c>
      <c r="AB163" s="15">
        <f t="shared" si="12"/>
        <v>8103.7682999999997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NATHALIA DA SILVA FIDELES DE MOURA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45261</v>
      </c>
      <c r="H164" s="14">
        <f>'[1]TCE - ANEXO III - Preencher'!I173</f>
        <v>0</v>
      </c>
      <c r="I164" s="14">
        <f>'[1]TCE - ANEXO III - Preencher'!J173</f>
        <v>234.58</v>
      </c>
      <c r="J164" s="14">
        <f>'[1]TCE - ANEXO III - Preencher'!K173</f>
        <v>0</v>
      </c>
      <c r="K164" s="15">
        <f>'[1]TCE - ANEXO III - Preencher'!L173</f>
        <v>272</v>
      </c>
      <c r="L164" s="15">
        <f>'[1]TCE - ANEXO III - Preencher'!M173</f>
        <v>6.6</v>
      </c>
      <c r="M164" s="15">
        <f t="shared" si="13"/>
        <v>265.39999999999998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120.0783</v>
      </c>
      <c r="R164" s="15">
        <f>'[1]TCE - ANEXO III - Preencher'!S173</f>
        <v>88.2</v>
      </c>
      <c r="S164" s="16">
        <f t="shared" si="15"/>
        <v>31.878299999999996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5966.36</v>
      </c>
      <c r="Y164" s="15">
        <f>'[1]TCE - ANEXO III - Preencher'!Z173</f>
        <v>0</v>
      </c>
      <c r="Z164" s="16">
        <f t="shared" si="17"/>
        <v>5966.36</v>
      </c>
      <c r="AA164" s="17" t="str">
        <f>IF('[1]TCE - ANEXO III - Preencher'!AB173="","",'[1]TCE - ANEXO III - Preencher'!AB173)</f>
        <v>ABONO ASSIS FIN COMPL/RET</v>
      </c>
      <c r="AB164" s="15">
        <f t="shared" si="12"/>
        <v>6500.1583000000001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ODAIR JOSE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515205</v>
      </c>
      <c r="G165" s="13">
        <f>IF('[1]TCE - ANEXO III - Preencher'!H174="","",'[1]TCE - ANEXO III - Preencher'!H174)</f>
        <v>45261</v>
      </c>
      <c r="H165" s="14">
        <f>'[1]TCE - ANEXO III - Preencher'!I174</f>
        <v>0</v>
      </c>
      <c r="I165" s="14">
        <f>'[1]TCE - ANEXO III - Preencher'!J174</f>
        <v>305.14999999999998</v>
      </c>
      <c r="J165" s="14">
        <f>'[1]TCE - ANEXO III - Preencher'!K174</f>
        <v>0</v>
      </c>
      <c r="K165" s="15">
        <f>'[1]TCE - ANEXO III - Preencher'!L174</f>
        <v>272</v>
      </c>
      <c r="L165" s="15">
        <f>'[1]TCE - ANEXO III - Preencher'!M174</f>
        <v>6.6</v>
      </c>
      <c r="M165" s="15">
        <f t="shared" si="13"/>
        <v>265.39999999999998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7216.58</v>
      </c>
      <c r="Y165" s="15">
        <f>'[1]TCE - ANEXO III - Preencher'!Z174</f>
        <v>0</v>
      </c>
      <c r="Z165" s="16">
        <f t="shared" si="17"/>
        <v>7216.58</v>
      </c>
      <c r="AA165" s="17" t="str">
        <f>IF('[1]TCE - ANEXO III - Preencher'!AB174="","",'[1]TCE - ANEXO III - Preencher'!AB174)</f>
        <v>ABONO ASSIS FIN COMPL/RET</v>
      </c>
      <c r="AB165" s="15">
        <f t="shared" si="12"/>
        <v>7789.07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PAULO ROBERTO BARRETO DE SANTANA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782320</v>
      </c>
      <c r="G166" s="13">
        <f>IF('[1]TCE - ANEXO III - Preencher'!H175="","",'[1]TCE - ANEXO III - Preencher'!H175)</f>
        <v>45261</v>
      </c>
      <c r="H166" s="14">
        <f>'[1]TCE - ANEXO III - Preencher'!I175</f>
        <v>0</v>
      </c>
      <c r="I166" s="14">
        <f>'[1]TCE - ANEXO III - Preencher'!J175</f>
        <v>306.49</v>
      </c>
      <c r="J166" s="14">
        <f>'[1]TCE - ANEXO III - Preencher'!K175</f>
        <v>0</v>
      </c>
      <c r="K166" s="15">
        <f>'[1]TCE - ANEXO III - Preencher'!L175</f>
        <v>272</v>
      </c>
      <c r="L166" s="15">
        <f>'[1]TCE - ANEXO III - Preencher'!M175</f>
        <v>6.6</v>
      </c>
      <c r="M166" s="15">
        <f t="shared" si="13"/>
        <v>265.39999999999998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ASSIST.MED/ASSIST.ODONTO</v>
      </c>
      <c r="AB166" s="15">
        <f t="shared" si="12"/>
        <v>573.83000000000004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 xml:space="preserve">PAULO VICTOR SILVA DE SENA 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223405</v>
      </c>
      <c r="G167" s="13">
        <f>IF('[1]TCE - ANEXO III - Preencher'!H176="","",'[1]TCE - ANEXO III - Preencher'!H176)</f>
        <v>45261</v>
      </c>
      <c r="H167" s="14">
        <f>'[1]TCE - ANEXO III - Preencher'!I176</f>
        <v>0</v>
      </c>
      <c r="I167" s="14">
        <f>'[1]TCE - ANEXO III - Preencher'!J176</f>
        <v>458.76</v>
      </c>
      <c r="J167" s="14">
        <f>'[1]TCE - ANEXO III - Preencher'!K176</f>
        <v>0</v>
      </c>
      <c r="K167" s="15">
        <f>'[1]TCE - ANEXO III - Preencher'!L176</f>
        <v>272</v>
      </c>
      <c r="L167" s="15">
        <f>'[1]TCE - ANEXO III - Preencher'!M176</f>
        <v>18.71</v>
      </c>
      <c r="M167" s="15">
        <f t="shared" si="13"/>
        <v>253.29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713.99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POLLYANNA VENANCIO DA CUNHA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45261</v>
      </c>
      <c r="H168" s="14">
        <f>'[1]TCE - ANEXO III - Preencher'!I177</f>
        <v>0</v>
      </c>
      <c r="I168" s="14">
        <f>'[1]TCE - ANEXO III - Preencher'!J177</f>
        <v>421.76</v>
      </c>
      <c r="J168" s="14">
        <f>'[1]TCE - ANEXO III - Preencher'!K177</f>
        <v>0</v>
      </c>
      <c r="K168" s="15">
        <f>'[1]TCE - ANEXO III - Preencher'!L177</f>
        <v>272</v>
      </c>
      <c r="L168" s="15">
        <f>'[1]TCE - ANEXO III - Preencher'!M177</f>
        <v>3.17</v>
      </c>
      <c r="M168" s="15">
        <f t="shared" si="13"/>
        <v>268.83</v>
      </c>
      <c r="N168" s="15">
        <f>'[1]TCE - ANEXO III - Preencher'!O177</f>
        <v>3.32</v>
      </c>
      <c r="O168" s="15">
        <f>'[1]TCE - ANEXO III - Preencher'!P177</f>
        <v>0</v>
      </c>
      <c r="P168" s="16">
        <f t="shared" si="14"/>
        <v>3.32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7216.58</v>
      </c>
      <c r="Y168" s="15">
        <f>'[1]TCE - ANEXO III - Preencher'!Z177</f>
        <v>0</v>
      </c>
      <c r="Z168" s="16">
        <f t="shared" si="17"/>
        <v>7216.58</v>
      </c>
      <c r="AA168" s="17" t="str">
        <f>IF('[1]TCE - ANEXO III - Preencher'!AB177="","",'[1]TCE - ANEXO III - Preencher'!AB177)</f>
        <v>ABONO ASSIS FIN COMPL/RET</v>
      </c>
      <c r="AB168" s="15">
        <f t="shared" si="12"/>
        <v>7910.49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POSSIDONIO ALVES DE ARAUJO FILHO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515110</v>
      </c>
      <c r="G169" s="13">
        <f>IF('[1]TCE - ANEXO III - Preencher'!H178="","",'[1]TCE - ANEXO III - Preencher'!H178)</f>
        <v>45261</v>
      </c>
      <c r="H169" s="14">
        <f>'[1]TCE - ANEXO III - Preencher'!I178</f>
        <v>0</v>
      </c>
      <c r="I169" s="14">
        <f>'[1]TCE - ANEXO III - Preencher'!J178</f>
        <v>295.99</v>
      </c>
      <c r="J169" s="14">
        <f>'[1]TCE - ANEXO III - Preencher'!K178</f>
        <v>0</v>
      </c>
      <c r="K169" s="15">
        <f>'[1]TCE - ANEXO III - Preencher'!L178</f>
        <v>272</v>
      </c>
      <c r="L169" s="15">
        <f>'[1]TCE - ANEXO III - Preencher'!M178</f>
        <v>6.6</v>
      </c>
      <c r="M169" s="15">
        <f t="shared" si="13"/>
        <v>265.39999999999998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267.67829999999998</v>
      </c>
      <c r="R169" s="15">
        <f>'[1]TCE - ANEXO III - Preencher'!S178</f>
        <v>80.89</v>
      </c>
      <c r="S169" s="16">
        <f t="shared" si="15"/>
        <v>186.78829999999999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750.11830000000009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PRISCILA DE LIMA BARBOSA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45261</v>
      </c>
      <c r="H170" s="14">
        <f>'[1]TCE - ANEXO III - Preencher'!I179</f>
        <v>0</v>
      </c>
      <c r="I170" s="14">
        <f>'[1]TCE - ANEXO III - Preencher'!J179</f>
        <v>300.35000000000002</v>
      </c>
      <c r="J170" s="14">
        <f>'[1]TCE - ANEXO III - Preencher'!K179</f>
        <v>0</v>
      </c>
      <c r="K170" s="15">
        <f>'[1]TCE - ANEXO III - Preencher'!L179</f>
        <v>272</v>
      </c>
      <c r="L170" s="15">
        <f>'[1]TCE - ANEXO III - Preencher'!M179</f>
        <v>6.6</v>
      </c>
      <c r="M170" s="15">
        <f t="shared" si="13"/>
        <v>265.39999999999998</v>
      </c>
      <c r="N170" s="15">
        <f>'[1]TCE - ANEXO III - Preencher'!O179</f>
        <v>1.94</v>
      </c>
      <c r="O170" s="15">
        <f>'[1]TCE - ANEXO III - Preencher'!P179</f>
        <v>0</v>
      </c>
      <c r="P170" s="16">
        <f t="shared" si="14"/>
        <v>1.94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4718.04</v>
      </c>
      <c r="Y170" s="15">
        <f>'[1]TCE - ANEXO III - Preencher'!Z179</f>
        <v>0</v>
      </c>
      <c r="Z170" s="16">
        <f t="shared" si="17"/>
        <v>4718.04</v>
      </c>
      <c r="AA170" s="17" t="str">
        <f>IF('[1]TCE - ANEXO III - Preencher'!AB179="","",'[1]TCE - ANEXO III - Preencher'!AB179)</f>
        <v>ABONO ASSIS FIN COMPL/RET</v>
      </c>
      <c r="AB170" s="15">
        <f t="shared" si="12"/>
        <v>5285.73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RAFAEL BAIA CARDOZO SILVA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225270</v>
      </c>
      <c r="G171" s="13">
        <f>IF('[1]TCE - ANEXO III - Preencher'!H180="","",'[1]TCE - ANEXO III - Preencher'!H180)</f>
        <v>45261</v>
      </c>
      <c r="H171" s="14">
        <f>'[1]TCE - ANEXO III - Preencher'!I180</f>
        <v>0</v>
      </c>
      <c r="I171" s="14">
        <f>'[1]TCE - ANEXO III - Preencher'!J180</f>
        <v>638.66999999999996</v>
      </c>
      <c r="J171" s="14">
        <f>'[1]TCE - ANEXO III - Preencher'!K180</f>
        <v>0</v>
      </c>
      <c r="K171" s="15">
        <f>'[1]TCE - ANEXO III - Preencher'!L180</f>
        <v>272</v>
      </c>
      <c r="L171" s="15">
        <f>'[1]TCE - ANEXO III - Preencher'!M180</f>
        <v>6.6</v>
      </c>
      <c r="M171" s="15">
        <f t="shared" si="13"/>
        <v>265.39999999999998</v>
      </c>
      <c r="N171" s="15">
        <f>'[1]TCE - ANEXO III - Preencher'!O180</f>
        <v>11.53</v>
      </c>
      <c r="O171" s="15">
        <f>'[1]TCE - ANEXO III - Preencher'!P180</f>
        <v>0</v>
      </c>
      <c r="P171" s="16">
        <f t="shared" si="14"/>
        <v>11.53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915.59999999999991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RAFAEL DA ROCHA CAMINHA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45261</v>
      </c>
      <c r="H172" s="14">
        <f>'[1]TCE - ANEXO III - Preencher'!I181</f>
        <v>0</v>
      </c>
      <c r="I172" s="14">
        <f>'[1]TCE - ANEXO III - Preencher'!J181</f>
        <v>710.98</v>
      </c>
      <c r="J172" s="14">
        <f>'[1]TCE - ANEXO III - Preencher'!K181</f>
        <v>0</v>
      </c>
      <c r="K172" s="15">
        <f>'[1]TCE - ANEXO III - Preencher'!L181</f>
        <v>272</v>
      </c>
      <c r="L172" s="15">
        <f>'[1]TCE - ANEXO III - Preencher'!M181</f>
        <v>6.6</v>
      </c>
      <c r="M172" s="15">
        <f t="shared" si="13"/>
        <v>265.39999999999998</v>
      </c>
      <c r="N172" s="15">
        <f>'[1]TCE - ANEXO III - Preencher'!O181</f>
        <v>11.53</v>
      </c>
      <c r="O172" s="15">
        <f>'[1]TCE - ANEXO III - Preencher'!P181</f>
        <v>0</v>
      </c>
      <c r="P172" s="16">
        <f t="shared" si="14"/>
        <v>11.53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987.91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>RAFAELA DE OLIVEIRA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513430</v>
      </c>
      <c r="G173" s="13">
        <f>IF('[1]TCE - ANEXO III - Preencher'!H182="","",'[1]TCE - ANEXO III - Preencher'!H182)</f>
        <v>45261</v>
      </c>
      <c r="H173" s="14">
        <f>'[1]TCE - ANEXO III - Preencher'!I182</f>
        <v>0</v>
      </c>
      <c r="I173" s="14">
        <f>'[1]TCE - ANEXO III - Preencher'!J182</f>
        <v>223.68</v>
      </c>
      <c r="J173" s="14">
        <f>'[1]TCE - ANEXO III - Preencher'!K182</f>
        <v>0</v>
      </c>
      <c r="K173" s="15">
        <f>'[1]TCE - ANEXO III - Preencher'!L182</f>
        <v>272</v>
      </c>
      <c r="L173" s="15">
        <f>'[1]TCE - ANEXO III - Preencher'!M182</f>
        <v>6.6</v>
      </c>
      <c r="M173" s="15">
        <f t="shared" si="13"/>
        <v>265.39999999999998</v>
      </c>
      <c r="N173" s="15">
        <f>'[1]TCE - ANEXO III - Preencher'!O182</f>
        <v>1.94</v>
      </c>
      <c r="O173" s="15">
        <f>'[1]TCE - ANEXO III - Preencher'!P182</f>
        <v>0</v>
      </c>
      <c r="P173" s="16">
        <f t="shared" si="14"/>
        <v>1.94</v>
      </c>
      <c r="Q173" s="15">
        <f>'[1]TCE - ANEXO III - Preencher'!R182</f>
        <v>128.2783</v>
      </c>
      <c r="R173" s="15">
        <f>'[1]TCE - ANEXO III - Preencher'!S182</f>
        <v>80.89</v>
      </c>
      <c r="S173" s="16">
        <f t="shared" si="15"/>
        <v>47.388300000000001</v>
      </c>
      <c r="T173" s="15">
        <f>'[1]TCE - ANEXO III - Preencher'!U182</f>
        <v>80.95</v>
      </c>
      <c r="U173" s="15">
        <f>'[1]TCE - ANEXO III - Preencher'!V182</f>
        <v>0</v>
      </c>
      <c r="V173" s="16">
        <f t="shared" si="16"/>
        <v>80.95</v>
      </c>
      <c r="W173" s="17" t="str">
        <f>IF('[1]TCE - ANEXO III - Preencher'!X182="","",'[1]TCE - ANEXO III - Preencher'!X182)</f>
        <v>AUX.CRECHE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619.35829999999999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 xml:space="preserve">RAYANNE CAROLINE DO NASCIMENTO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45261</v>
      </c>
      <c r="H174" s="14">
        <f>'[1]TCE - ANEXO III - Preencher'!I183</f>
        <v>0</v>
      </c>
      <c r="I174" s="14">
        <f>'[1]TCE - ANEXO III - Preencher'!J183</f>
        <v>209.87</v>
      </c>
      <c r="J174" s="14">
        <f>'[1]TCE - ANEXO III - Preencher'!K183</f>
        <v>0</v>
      </c>
      <c r="K174" s="15">
        <f>'[1]TCE - ANEXO III - Preencher'!L183</f>
        <v>272</v>
      </c>
      <c r="L174" s="15">
        <f>'[1]TCE - ANEXO III - Preencher'!M183</f>
        <v>6.6</v>
      </c>
      <c r="M174" s="15">
        <f t="shared" si="13"/>
        <v>265.39999999999998</v>
      </c>
      <c r="N174" s="15">
        <f>'[1]TCE - ANEXO III - Preencher'!O183</f>
        <v>1.94</v>
      </c>
      <c r="O174" s="15">
        <f>'[1]TCE - ANEXO III - Preencher'!P183</f>
        <v>0</v>
      </c>
      <c r="P174" s="16">
        <f t="shared" si="14"/>
        <v>1.94</v>
      </c>
      <c r="Q174" s="15">
        <f>'[1]TCE - ANEXO III - Preencher'!R183</f>
        <v>257.2783</v>
      </c>
      <c r="R174" s="15">
        <f>'[1]TCE - ANEXO III - Preencher'!S183</f>
        <v>88.2</v>
      </c>
      <c r="S174" s="16">
        <f t="shared" si="15"/>
        <v>169.07830000000001</v>
      </c>
      <c r="T174" s="15">
        <f>'[1]TCE - ANEXO III - Preencher'!U183</f>
        <v>77.55</v>
      </c>
      <c r="U174" s="15">
        <f>'[1]TCE - ANEXO III - Preencher'!V183</f>
        <v>0</v>
      </c>
      <c r="V174" s="16">
        <f t="shared" si="16"/>
        <v>77.55</v>
      </c>
      <c r="W174" s="17" t="str">
        <f>IF('[1]TCE - ANEXO III - Preencher'!X183="","",'[1]TCE - ANEXO III - Preencher'!X183)</f>
        <v>AUX.CRECHE</v>
      </c>
      <c r="X174" s="15">
        <f>'[1]TCE - ANEXO III - Preencher'!Y183</f>
        <v>5184.6000000000004</v>
      </c>
      <c r="Y174" s="15">
        <f>'[1]TCE - ANEXO III - Preencher'!Z183</f>
        <v>0</v>
      </c>
      <c r="Z174" s="16">
        <f t="shared" si="17"/>
        <v>5184.6000000000004</v>
      </c>
      <c r="AA174" s="17" t="str">
        <f>IF('[1]TCE - ANEXO III - Preencher'!AB183="","",'[1]TCE - ANEXO III - Preencher'!AB183)</f>
        <v>ABONO ASSIS FIN COMPL/RET</v>
      </c>
      <c r="AB174" s="15">
        <f t="shared" si="12"/>
        <v>5908.4382999999998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REGINALDO DE MEDEIROS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45261</v>
      </c>
      <c r="H175" s="14">
        <f>'[1]TCE - ANEXO III - Preencher'!I184</f>
        <v>0</v>
      </c>
      <c r="I175" s="14">
        <f>'[1]TCE - ANEXO III - Preencher'!J184</f>
        <v>318.19</v>
      </c>
      <c r="J175" s="14">
        <f>'[1]TCE - ANEXO III - Preencher'!K184</f>
        <v>0</v>
      </c>
      <c r="K175" s="15">
        <f>'[1]TCE - ANEXO III - Preencher'!L184</f>
        <v>272</v>
      </c>
      <c r="L175" s="15">
        <f>'[1]TCE - ANEXO III - Preencher'!M184</f>
        <v>6.6</v>
      </c>
      <c r="M175" s="15">
        <f t="shared" si="13"/>
        <v>265.39999999999998</v>
      </c>
      <c r="N175" s="15">
        <f>'[1]TCE - ANEXO III - Preencher'!O184</f>
        <v>1.94</v>
      </c>
      <c r="O175" s="15">
        <f>'[1]TCE - ANEXO III - Preencher'!P184</f>
        <v>0</v>
      </c>
      <c r="P175" s="16">
        <f t="shared" si="14"/>
        <v>1.94</v>
      </c>
      <c r="Q175" s="15">
        <f>'[1]TCE - ANEXO III - Preencher'!R184</f>
        <v>128.2783</v>
      </c>
      <c r="R175" s="15">
        <f>'[1]TCE - ANEXO III - Preencher'!S184</f>
        <v>88.2</v>
      </c>
      <c r="S175" s="16">
        <f t="shared" si="15"/>
        <v>40.078299999999999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5622.28</v>
      </c>
      <c r="Y175" s="15">
        <f>'[1]TCE - ANEXO III - Preencher'!Z184</f>
        <v>0</v>
      </c>
      <c r="Z175" s="16">
        <f t="shared" si="17"/>
        <v>5622.28</v>
      </c>
      <c r="AA175" s="17" t="str">
        <f>IF('[1]TCE - ANEXO III - Preencher'!AB184="","",'[1]TCE - ANEXO III - Preencher'!AB184)</f>
        <v>ABONO ASSIS FIN COMPL/RET</v>
      </c>
      <c r="AB175" s="15">
        <f t="shared" si="12"/>
        <v>6247.8882999999996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RENATA LIZANDRA DA SILVA CAVALCANTI GOMES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45261</v>
      </c>
      <c r="H176" s="14">
        <f>'[1]TCE - ANEXO III - Preencher'!I185</f>
        <v>0</v>
      </c>
      <c r="I176" s="14">
        <f>'[1]TCE - ANEXO III - Preencher'!J185</f>
        <v>277.97000000000003</v>
      </c>
      <c r="J176" s="14">
        <f>'[1]TCE - ANEXO III - Preencher'!K185</f>
        <v>0</v>
      </c>
      <c r="K176" s="15">
        <f>'[1]TCE - ANEXO III - Preencher'!L185</f>
        <v>272</v>
      </c>
      <c r="L176" s="15">
        <f>'[1]TCE - ANEXO III - Preencher'!M185</f>
        <v>2.85</v>
      </c>
      <c r="M176" s="15">
        <f t="shared" si="13"/>
        <v>269.14999999999998</v>
      </c>
      <c r="N176" s="15">
        <f>'[1]TCE - ANEXO III - Preencher'!O185</f>
        <v>3.32</v>
      </c>
      <c r="O176" s="15">
        <f>'[1]TCE - ANEXO III - Preencher'!P185</f>
        <v>0</v>
      </c>
      <c r="P176" s="16">
        <f t="shared" si="14"/>
        <v>3.32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7275.92</v>
      </c>
      <c r="Y176" s="15">
        <f>'[1]TCE - ANEXO III - Preencher'!Z185</f>
        <v>0</v>
      </c>
      <c r="Z176" s="16">
        <f t="shared" si="17"/>
        <v>7275.92</v>
      </c>
      <c r="AA176" s="17" t="str">
        <f>IF('[1]TCE - ANEXO III - Preencher'!AB185="","",'[1]TCE - ANEXO III - Preencher'!AB185)</f>
        <v>ABONO ASSIS FIN COMPL/RET</v>
      </c>
      <c r="AB176" s="15">
        <f t="shared" si="12"/>
        <v>7826.3600000000006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RICARDO BRUNO MERTENS FITTIPALDI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225270</v>
      </c>
      <c r="G177" s="13">
        <f>IF('[1]TCE - ANEXO III - Preencher'!H186="","",'[1]TCE - ANEXO III - Preencher'!H186)</f>
        <v>45261</v>
      </c>
      <c r="H177" s="14">
        <f>'[1]TCE - ANEXO III - Preencher'!I186</f>
        <v>0</v>
      </c>
      <c r="I177" s="14">
        <f>'[1]TCE - ANEXO III - Preencher'!J186</f>
        <v>722.42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11.53</v>
      </c>
      <c r="O177" s="15">
        <f>'[1]TCE - ANEXO III - Preencher'!P186</f>
        <v>0</v>
      </c>
      <c r="P177" s="16">
        <f t="shared" si="14"/>
        <v>11.53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733.94999999999993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RICARDO FILGUEIRA DOS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422110</v>
      </c>
      <c r="G178" s="13">
        <f>IF('[1]TCE - ANEXO III - Preencher'!H187="","",'[1]TCE - ANEXO III - Preencher'!H187)</f>
        <v>45261</v>
      </c>
      <c r="H178" s="14">
        <f>'[1]TCE - ANEXO III - Preencher'!I187</f>
        <v>0</v>
      </c>
      <c r="I178" s="14">
        <f>'[1]TCE - ANEXO III - Preencher'!J187</f>
        <v>274.42</v>
      </c>
      <c r="J178" s="14">
        <f>'[1]TCE - ANEXO III - Preencher'!K187</f>
        <v>0</v>
      </c>
      <c r="K178" s="15">
        <f>'[1]TCE - ANEXO III - Preencher'!L187</f>
        <v>272</v>
      </c>
      <c r="L178" s="15">
        <f>'[1]TCE - ANEXO III - Preencher'!M187</f>
        <v>6.6</v>
      </c>
      <c r="M178" s="15">
        <f t="shared" si="13"/>
        <v>265.39999999999998</v>
      </c>
      <c r="N178" s="15">
        <f>'[1]TCE - ANEXO III - Preencher'!O187</f>
        <v>1.94</v>
      </c>
      <c r="O178" s="15">
        <f>'[1]TCE - ANEXO III - Preencher'!P187</f>
        <v>0</v>
      </c>
      <c r="P178" s="16">
        <f t="shared" si="14"/>
        <v>1.94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541.76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 xml:space="preserve">ROBERTA BARROS DE SOUSA 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225124</v>
      </c>
      <c r="G179" s="13">
        <f>IF('[1]TCE - ANEXO III - Preencher'!H188="","",'[1]TCE - ANEXO III - Preencher'!H188)</f>
        <v>45261</v>
      </c>
      <c r="H179" s="14">
        <f>'[1]TCE - ANEXO III - Preencher'!I188</f>
        <v>0</v>
      </c>
      <c r="I179" s="14">
        <f>'[1]TCE - ANEXO III - Preencher'!J188</f>
        <v>686.33</v>
      </c>
      <c r="J179" s="14">
        <f>'[1]TCE - ANEXO III - Preencher'!K188</f>
        <v>0</v>
      </c>
      <c r="K179" s="15">
        <f>'[1]TCE - ANEXO III - Preencher'!L188</f>
        <v>272</v>
      </c>
      <c r="L179" s="15">
        <f>'[1]TCE - ANEXO III - Preencher'!M188</f>
        <v>6.6</v>
      </c>
      <c r="M179" s="15">
        <f t="shared" si="13"/>
        <v>265.39999999999998</v>
      </c>
      <c r="N179" s="15">
        <f>'[1]TCE - ANEXO III - Preencher'!O188</f>
        <v>11.53</v>
      </c>
      <c r="O179" s="15">
        <f>'[1]TCE - ANEXO III - Preencher'!P188</f>
        <v>0</v>
      </c>
      <c r="P179" s="16">
        <f t="shared" si="14"/>
        <v>11.53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963.26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ROMULO CESAR SAMPAIO PEIXOTO FILHO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223445</v>
      </c>
      <c r="G180" s="13">
        <f>IF('[1]TCE - ANEXO III - Preencher'!H189="","",'[1]TCE - ANEXO III - Preencher'!H189)</f>
        <v>45261</v>
      </c>
      <c r="H180" s="14">
        <f>'[1]TCE - ANEXO III - Preencher'!I189</f>
        <v>0</v>
      </c>
      <c r="I180" s="14">
        <f>'[1]TCE - ANEXO III - Preencher'!J189</f>
        <v>909.55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911.49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ROSALBA SOUZA CORREIA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45261</v>
      </c>
      <c r="H181" s="14">
        <f>'[1]TCE - ANEXO III - Preencher'!I190</f>
        <v>0</v>
      </c>
      <c r="I181" s="14">
        <f>'[1]TCE - ANEXO III - Preencher'!J190</f>
        <v>310.02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10248.120000000001</v>
      </c>
      <c r="Y181" s="15">
        <f>'[1]TCE - ANEXO III - Preencher'!Z190</f>
        <v>0</v>
      </c>
      <c r="Z181" s="16">
        <f t="shared" si="17"/>
        <v>10248.120000000001</v>
      </c>
      <c r="AA181" s="17" t="str">
        <f>IF('[1]TCE - ANEXO III - Preencher'!AB190="","",'[1]TCE - ANEXO III - Preencher'!AB190)</f>
        <v>ABONO ASSIS FIN COMPL/RET</v>
      </c>
      <c r="AB181" s="15">
        <f t="shared" si="12"/>
        <v>10560.08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ROSEANE RAMOS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251605</v>
      </c>
      <c r="G182" s="13">
        <f>IF('[1]TCE - ANEXO III - Preencher'!H191="","",'[1]TCE - ANEXO III - Preencher'!H191)</f>
        <v>45261</v>
      </c>
      <c r="H182" s="14">
        <f>'[1]TCE - ANEXO III - Preencher'!I191</f>
        <v>0</v>
      </c>
      <c r="I182" s="14">
        <f>'[1]TCE - ANEXO III - Preencher'!J191</f>
        <v>551.98</v>
      </c>
      <c r="J182" s="14">
        <f>'[1]TCE - ANEXO III - Preencher'!K191</f>
        <v>0</v>
      </c>
      <c r="K182" s="15">
        <f>'[1]TCE - ANEXO III - Preencher'!L191</f>
        <v>272</v>
      </c>
      <c r="L182" s="15">
        <f>'[1]TCE - ANEXO III - Preencher'!M191</f>
        <v>6.6</v>
      </c>
      <c r="M182" s="15">
        <f t="shared" si="13"/>
        <v>265.39999999999998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819.32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ROSEMERY MARIA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45261</v>
      </c>
      <c r="H183" s="14">
        <f>'[1]TCE - ANEXO III - Preencher'!I192</f>
        <v>0</v>
      </c>
      <c r="I183" s="14">
        <f>'[1]TCE - ANEXO III - Preencher'!J192</f>
        <v>276.05</v>
      </c>
      <c r="J183" s="14">
        <f>'[1]TCE - ANEXO III - Preencher'!K192</f>
        <v>0</v>
      </c>
      <c r="K183" s="15">
        <f>'[1]TCE - ANEXO III - Preencher'!L192</f>
        <v>272</v>
      </c>
      <c r="L183" s="15">
        <f>'[1]TCE - ANEXO III - Preencher'!M192</f>
        <v>6.6</v>
      </c>
      <c r="M183" s="15">
        <f t="shared" si="13"/>
        <v>265.39999999999998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316.87830000000002</v>
      </c>
      <c r="R183" s="15">
        <f>'[1]TCE - ANEXO III - Preencher'!S192</f>
        <v>88.2</v>
      </c>
      <c r="S183" s="16">
        <f t="shared" si="15"/>
        <v>228.67830000000004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5774.48</v>
      </c>
      <c r="Y183" s="15">
        <f>'[1]TCE - ANEXO III - Preencher'!Z192</f>
        <v>0</v>
      </c>
      <c r="Z183" s="16">
        <f t="shared" si="17"/>
        <v>5774.48</v>
      </c>
      <c r="AA183" s="17" t="str">
        <f>IF('[1]TCE - ANEXO III - Preencher'!AB192="","",'[1]TCE - ANEXO III - Preencher'!AB192)</f>
        <v>ABONO ASSIS FIN COMPL/RET</v>
      </c>
      <c r="AB183" s="15">
        <f t="shared" si="12"/>
        <v>6546.5482999999995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ROSINEIDE MARIA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45261</v>
      </c>
      <c r="H184" s="14">
        <f>'[1]TCE - ANEXO III - Preencher'!I193</f>
        <v>0</v>
      </c>
      <c r="I184" s="14">
        <f>'[1]TCE - ANEXO III - Preencher'!J193</f>
        <v>319.3</v>
      </c>
      <c r="J184" s="14">
        <f>'[1]TCE - ANEXO III - Preencher'!K193</f>
        <v>0</v>
      </c>
      <c r="K184" s="15">
        <f>'[1]TCE - ANEXO III - Preencher'!L193</f>
        <v>272</v>
      </c>
      <c r="L184" s="15">
        <f>'[1]TCE - ANEXO III - Preencher'!M193</f>
        <v>6.6</v>
      </c>
      <c r="M184" s="15">
        <f t="shared" si="13"/>
        <v>265.39999999999998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296.2783</v>
      </c>
      <c r="R184" s="15">
        <f>'[1]TCE - ANEXO III - Preencher'!S193</f>
        <v>88.2</v>
      </c>
      <c r="S184" s="16">
        <f t="shared" si="15"/>
        <v>208.07830000000001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5705.04</v>
      </c>
      <c r="Y184" s="15">
        <f>'[1]TCE - ANEXO III - Preencher'!Z193</f>
        <v>0</v>
      </c>
      <c r="Z184" s="16">
        <f t="shared" si="17"/>
        <v>5705.04</v>
      </c>
      <c r="AA184" s="17" t="str">
        <f>IF('[1]TCE - ANEXO III - Preencher'!AB193="","",'[1]TCE - ANEXO III - Preencher'!AB193)</f>
        <v>ABONO ASSIS FIN COMPL/RET</v>
      </c>
      <c r="AB184" s="15">
        <f t="shared" si="12"/>
        <v>6499.7583000000004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ROSINEIDE MARIA DA SILVA OLIVEIRA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513430</v>
      </c>
      <c r="G185" s="13">
        <f>IF('[1]TCE - ANEXO III - Preencher'!H194="","",'[1]TCE - ANEXO III - Preencher'!H194)</f>
        <v>45261</v>
      </c>
      <c r="H185" s="14">
        <f>'[1]TCE - ANEXO III - Preencher'!I194</f>
        <v>0</v>
      </c>
      <c r="I185" s="14">
        <f>'[1]TCE - ANEXO III - Preencher'!J194</f>
        <v>233.77</v>
      </c>
      <c r="J185" s="14">
        <f>'[1]TCE - ANEXO III - Preencher'!K194</f>
        <v>0</v>
      </c>
      <c r="K185" s="15">
        <f>'[1]TCE - ANEXO III - Preencher'!L194</f>
        <v>272</v>
      </c>
      <c r="L185" s="15">
        <f>'[1]TCE - ANEXO III - Preencher'!M194</f>
        <v>6.6</v>
      </c>
      <c r="M185" s="15">
        <f t="shared" si="13"/>
        <v>265.39999999999998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267.67829999999998</v>
      </c>
      <c r="R185" s="15">
        <f>'[1]TCE - ANEXO III - Preencher'!S194</f>
        <v>80.89</v>
      </c>
      <c r="S185" s="16">
        <f t="shared" si="15"/>
        <v>186.78829999999999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687.89829999999995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ROSINEIDE MARIA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45261</v>
      </c>
      <c r="H186" s="14">
        <f>'[1]TCE - ANEXO III - Preencher'!I195</f>
        <v>0</v>
      </c>
      <c r="I186" s="14">
        <f>'[1]TCE - ANEXO III - Preencher'!J195</f>
        <v>256.75</v>
      </c>
      <c r="J186" s="14">
        <f>'[1]TCE - ANEXO III - Preencher'!K195</f>
        <v>0</v>
      </c>
      <c r="K186" s="15">
        <f>'[1]TCE - ANEXO III - Preencher'!L195</f>
        <v>272</v>
      </c>
      <c r="L186" s="15">
        <f>'[1]TCE - ANEXO III - Preencher'!M195</f>
        <v>6.6</v>
      </c>
      <c r="M186" s="15">
        <f t="shared" si="13"/>
        <v>265.39999999999998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136.47829999999999</v>
      </c>
      <c r="R186" s="15">
        <f>'[1]TCE - ANEXO III - Preencher'!S195</f>
        <v>70.56</v>
      </c>
      <c r="S186" s="16">
        <f t="shared" si="15"/>
        <v>65.918299999999988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5527.86</v>
      </c>
      <c r="Y186" s="15">
        <f>'[1]TCE - ANEXO III - Preencher'!Z195</f>
        <v>0</v>
      </c>
      <c r="Z186" s="16">
        <f t="shared" si="17"/>
        <v>5527.86</v>
      </c>
      <c r="AA186" s="17" t="str">
        <f>IF('[1]TCE - ANEXO III - Preencher'!AB195="","",'[1]TCE - ANEXO III - Preencher'!AB195)</f>
        <v>ABONO ASSIS FIN COMPL/RET</v>
      </c>
      <c r="AB186" s="15">
        <f t="shared" si="12"/>
        <v>6117.8683000000001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SABRINA DA SILVA GOMES MUNIZ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45261</v>
      </c>
      <c r="H187" s="14">
        <f>'[1]TCE - ANEXO III - Preencher'!I196</f>
        <v>0</v>
      </c>
      <c r="I187" s="14">
        <f>'[1]TCE - ANEXO III - Preencher'!J196</f>
        <v>317.11</v>
      </c>
      <c r="J187" s="14">
        <f>'[1]TCE - ANEXO III - Preencher'!K196</f>
        <v>0</v>
      </c>
      <c r="K187" s="15">
        <f>'[1]TCE - ANEXO III - Preencher'!L196</f>
        <v>272</v>
      </c>
      <c r="L187" s="15">
        <f>'[1]TCE - ANEXO III - Preencher'!M196</f>
        <v>6.6</v>
      </c>
      <c r="M187" s="15">
        <f t="shared" si="13"/>
        <v>265.39999999999998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120.0783</v>
      </c>
      <c r="R187" s="15">
        <f>'[1]TCE - ANEXO III - Preencher'!S196</f>
        <v>88.2</v>
      </c>
      <c r="S187" s="16">
        <f t="shared" si="15"/>
        <v>31.878299999999996</v>
      </c>
      <c r="T187" s="15">
        <f>'[1]TCE - ANEXO III - Preencher'!U196</f>
        <v>77.55</v>
      </c>
      <c r="U187" s="15">
        <f>'[1]TCE - ANEXO III - Preencher'!V196</f>
        <v>0</v>
      </c>
      <c r="V187" s="16">
        <f t="shared" si="16"/>
        <v>77.55</v>
      </c>
      <c r="W187" s="17" t="str">
        <f>IF('[1]TCE - ANEXO III - Preencher'!X196="","",'[1]TCE - ANEXO III - Preencher'!X196)</f>
        <v>AUX.CRECHE</v>
      </c>
      <c r="X187" s="15">
        <f>'[1]TCE - ANEXO III - Preencher'!Y196</f>
        <v>5020.18</v>
      </c>
      <c r="Y187" s="15">
        <f>'[1]TCE - ANEXO III - Preencher'!Z196</f>
        <v>0</v>
      </c>
      <c r="Z187" s="16">
        <f t="shared" si="17"/>
        <v>5020.18</v>
      </c>
      <c r="AA187" s="17" t="str">
        <f>IF('[1]TCE - ANEXO III - Preencher'!AB196="","",'[1]TCE - ANEXO III - Preencher'!AB196)</f>
        <v>ABONO ASSIS FIN COMPL/ RET</v>
      </c>
      <c r="AB187" s="15">
        <f t="shared" si="12"/>
        <v>5714.0583000000006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SABRINA GABRIELLY DE MELO NASCIMENTO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45261</v>
      </c>
      <c r="H188" s="14">
        <f>'[1]TCE - ANEXO III - Preencher'!I197</f>
        <v>0</v>
      </c>
      <c r="I188" s="14">
        <f>'[1]TCE - ANEXO III - Preencher'!J197</f>
        <v>247.17</v>
      </c>
      <c r="J188" s="14">
        <f>'[1]TCE - ANEXO III - Preencher'!K197</f>
        <v>0</v>
      </c>
      <c r="K188" s="15">
        <f>'[1]TCE - ANEXO III - Preencher'!L197</f>
        <v>272</v>
      </c>
      <c r="L188" s="15">
        <f>'[1]TCE - ANEXO III - Preencher'!M197</f>
        <v>6.6</v>
      </c>
      <c r="M188" s="15">
        <f t="shared" si="13"/>
        <v>265.39999999999998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128.2783</v>
      </c>
      <c r="R188" s="15">
        <f>'[1]TCE - ANEXO III - Preencher'!S197</f>
        <v>88.2</v>
      </c>
      <c r="S188" s="16">
        <f t="shared" si="15"/>
        <v>40.078299999999999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5642.08</v>
      </c>
      <c r="Y188" s="15">
        <f>'[1]TCE - ANEXO III - Preencher'!Z197</f>
        <v>0</v>
      </c>
      <c r="Z188" s="16">
        <f t="shared" si="17"/>
        <v>5642.08</v>
      </c>
      <c r="AA188" s="17" t="str">
        <f>IF('[1]TCE - ANEXO III - Preencher'!AB197="","",'[1]TCE - ANEXO III - Preencher'!AB197)</f>
        <v>ABONO ASSIS FIN COMPL/ RET</v>
      </c>
      <c r="AB188" s="15">
        <f t="shared" si="12"/>
        <v>6196.6683000000003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SAMMARA SHIRLEY MATEUS BEZERRA OLIVEIRA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251605</v>
      </c>
      <c r="G189" s="13">
        <f>IF('[1]TCE - ANEXO III - Preencher'!H198="","",'[1]TCE - ANEXO III - Preencher'!H198)</f>
        <v>45261</v>
      </c>
      <c r="H189" s="14">
        <f>'[1]TCE - ANEXO III - Preencher'!I198</f>
        <v>0</v>
      </c>
      <c r="I189" s="14">
        <f>'[1]TCE - ANEXO III - Preencher'!J198</f>
        <v>519.89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521.83000000000004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SAMUEL ALEXANDRE ALVES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354210</v>
      </c>
      <c r="G190" s="13">
        <f>IF('[1]TCE - ANEXO III - Preencher'!H199="","",'[1]TCE - ANEXO III - Preencher'!H199)</f>
        <v>45261</v>
      </c>
      <c r="H190" s="14">
        <f>'[1]TCE - ANEXO III - Preencher'!I199</f>
        <v>0</v>
      </c>
      <c r="I190" s="14">
        <f>'[1]TCE - ANEXO III - Preencher'!J199</f>
        <v>365.26</v>
      </c>
      <c r="J190" s="14">
        <f>'[1]TCE - ANEXO III - Preencher'!K199</f>
        <v>0</v>
      </c>
      <c r="K190" s="15">
        <f>'[1]TCE - ANEXO III - Preencher'!L199</f>
        <v>272</v>
      </c>
      <c r="L190" s="15">
        <f>'[1]TCE - ANEXO III - Preencher'!M199</f>
        <v>6.6</v>
      </c>
      <c r="M190" s="15">
        <f t="shared" si="13"/>
        <v>265.39999999999998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632.6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 xml:space="preserve">SANDRA MARIA DA SILVA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223505</v>
      </c>
      <c r="G191" s="13">
        <f>IF('[1]TCE - ANEXO III - Preencher'!H200="","",'[1]TCE - ANEXO III - Preencher'!H200)</f>
        <v>45261</v>
      </c>
      <c r="H191" s="14">
        <f>'[1]TCE - ANEXO III - Preencher'!I200</f>
        <v>0</v>
      </c>
      <c r="I191" s="14">
        <f>'[1]TCE - ANEXO III - Preencher'!J200</f>
        <v>311.64999999999998</v>
      </c>
      <c r="J191" s="14">
        <f>'[1]TCE - ANEXO III - Preencher'!K200</f>
        <v>0</v>
      </c>
      <c r="K191" s="15">
        <f>'[1]TCE - ANEXO III - Preencher'!L200</f>
        <v>272</v>
      </c>
      <c r="L191" s="15">
        <f>'[1]TCE - ANEXO III - Preencher'!M200</f>
        <v>2.79</v>
      </c>
      <c r="M191" s="15">
        <f t="shared" si="13"/>
        <v>269.20999999999998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6489.72</v>
      </c>
      <c r="Y191" s="15">
        <f>'[1]TCE - ANEXO III - Preencher'!Z200</f>
        <v>0</v>
      </c>
      <c r="Z191" s="16">
        <f t="shared" si="17"/>
        <v>6489.72</v>
      </c>
      <c r="AA191" s="17" t="str">
        <f>IF('[1]TCE - ANEXO III - Preencher'!AB200="","",'[1]TCE - ANEXO III - Preencher'!AB200)</f>
        <v>ABONO ASSIS FIN COMPL/ RET</v>
      </c>
      <c r="AB191" s="15">
        <f t="shared" si="12"/>
        <v>7072.52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 xml:space="preserve">SARA DA COSTA ARAUJO 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411005</v>
      </c>
      <c r="G192" s="13">
        <f>IF('[1]TCE - ANEXO III - Preencher'!H201="","",'[1]TCE - ANEXO III - Preencher'!H201)</f>
        <v>45261</v>
      </c>
      <c r="H192" s="14">
        <f>'[1]TCE - ANEXO III - Preencher'!I201</f>
        <v>0</v>
      </c>
      <c r="I192" s="14">
        <f>'[1]TCE - ANEXO III - Preencher'!J201</f>
        <v>232.56</v>
      </c>
      <c r="J192" s="14">
        <f>'[1]TCE - ANEXO III - Preencher'!K201</f>
        <v>0</v>
      </c>
      <c r="K192" s="15">
        <f>'[1]TCE - ANEXO III - Preencher'!L201</f>
        <v>272</v>
      </c>
      <c r="L192" s="15">
        <f>'[1]TCE - ANEXO III - Preencher'!M201</f>
        <v>6.6</v>
      </c>
      <c r="M192" s="15">
        <f t="shared" si="13"/>
        <v>265.39999999999998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499.9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SARAH DA SILVA MENEZES ARCANJO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411005</v>
      </c>
      <c r="G193" s="13">
        <f>IF('[1]TCE - ANEXO III - Preencher'!H202="","",'[1]TCE - ANEXO III - Preencher'!H202)</f>
        <v>45261</v>
      </c>
      <c r="H193" s="14">
        <f>'[1]TCE - ANEXO III - Preencher'!I202</f>
        <v>0</v>
      </c>
      <c r="I193" s="14">
        <f>'[1]TCE - ANEXO III - Preencher'!J202</f>
        <v>14.98</v>
      </c>
      <c r="J193" s="14">
        <f>'[1]TCE - ANEXO III - Preencher'!K202</f>
        <v>0</v>
      </c>
      <c r="K193" s="15">
        <f>'[1]TCE - ANEXO III - Preencher'!L202</f>
        <v>272</v>
      </c>
      <c r="L193" s="15">
        <f>'[1]TCE - ANEXO III - Preencher'!M202</f>
        <v>6.6</v>
      </c>
      <c r="M193" s="15">
        <f t="shared" si="13"/>
        <v>265.39999999999998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177.47829999999999</v>
      </c>
      <c r="R193" s="15">
        <f>'[1]TCE - ANEXO III - Preencher'!S202</f>
        <v>37.200000000000003</v>
      </c>
      <c r="S193" s="16">
        <f t="shared" si="15"/>
        <v>140.2783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422.59829999999999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 xml:space="preserve">SAULO JOSE VICENTE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521130</v>
      </c>
      <c r="G194" s="13">
        <f>IF('[1]TCE - ANEXO III - Preencher'!H203="","",'[1]TCE - ANEXO III - Preencher'!H203)</f>
        <v>45261</v>
      </c>
      <c r="H194" s="14">
        <f>'[1]TCE - ANEXO III - Preencher'!I203</f>
        <v>0</v>
      </c>
      <c r="I194" s="14">
        <f>'[1]TCE - ANEXO III - Preencher'!J203</f>
        <v>189.28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191.22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SEVERINO ROGERIO BARBOSA NETO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515110</v>
      </c>
      <c r="G195" s="13">
        <f>IF('[1]TCE - ANEXO III - Preencher'!H204="","",'[1]TCE - ANEXO III - Preencher'!H204)</f>
        <v>45261</v>
      </c>
      <c r="H195" s="14">
        <f>'[1]TCE - ANEXO III - Preencher'!I204</f>
        <v>0</v>
      </c>
      <c r="I195" s="14">
        <f>'[1]TCE - ANEXO III - Preencher'!J204</f>
        <v>222.69</v>
      </c>
      <c r="J195" s="14">
        <f>'[1]TCE - ANEXO III - Preencher'!K204</f>
        <v>0</v>
      </c>
      <c r="K195" s="15">
        <f>'[1]TCE - ANEXO III - Preencher'!L204</f>
        <v>272</v>
      </c>
      <c r="L195" s="15">
        <f>'[1]TCE - ANEXO III - Preencher'!M204</f>
        <v>6.6</v>
      </c>
      <c r="M195" s="15">
        <f t="shared" si="13"/>
        <v>265.39999999999998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490.03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SILVANIA MARIA RIBEIRO PEREIRA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515205</v>
      </c>
      <c r="G196" s="13">
        <f>IF('[1]TCE - ANEXO III - Preencher'!H205="","",'[1]TCE - ANEXO III - Preencher'!H205)</f>
        <v>45261</v>
      </c>
      <c r="H196" s="14">
        <f>'[1]TCE - ANEXO III - Preencher'!I205</f>
        <v>0</v>
      </c>
      <c r="I196" s="14">
        <f>'[1]TCE - ANEXO III - Preencher'!J205</f>
        <v>226.34</v>
      </c>
      <c r="J196" s="14">
        <f>'[1]TCE - ANEXO III - Preencher'!K205</f>
        <v>0</v>
      </c>
      <c r="K196" s="15">
        <f>'[1]TCE - ANEXO III - Preencher'!L205</f>
        <v>272</v>
      </c>
      <c r="L196" s="15">
        <f>'[1]TCE - ANEXO III - Preencher'!M205</f>
        <v>6.6</v>
      </c>
      <c r="M196" s="15">
        <f t="shared" ref="M196:M259" si="19">K196-L196</f>
        <v>265.39999999999998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315.67829999999998</v>
      </c>
      <c r="R196" s="15">
        <f>'[1]TCE - ANEXO III - Preencher'!S205</f>
        <v>79.2</v>
      </c>
      <c r="S196" s="16">
        <f t="shared" ref="S196:S259" si="21">Q196-R196</f>
        <v>236.47829999999999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730.15830000000005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SILVIO JOHNSON MACEDO DE SANTIAGO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225270</v>
      </c>
      <c r="G197" s="13">
        <f>IF('[1]TCE - ANEXO III - Preencher'!H206="","",'[1]TCE - ANEXO III - Preencher'!H206)</f>
        <v>45261</v>
      </c>
      <c r="H197" s="14">
        <f>'[1]TCE - ANEXO III - Preencher'!I206</f>
        <v>0</v>
      </c>
      <c r="I197" s="14">
        <f>'[1]TCE - ANEXO III - Preencher'!J206</f>
        <v>1081.95</v>
      </c>
      <c r="J197" s="14">
        <f>'[1]TCE - ANEXO III - Preencher'!K206</f>
        <v>0</v>
      </c>
      <c r="K197" s="15">
        <f>'[1]TCE - ANEXO III - Preencher'!L206</f>
        <v>272</v>
      </c>
      <c r="L197" s="15">
        <f>'[1]TCE - ANEXO III - Preencher'!M206</f>
        <v>6.6</v>
      </c>
      <c r="M197" s="15">
        <f t="shared" si="19"/>
        <v>265.39999999999998</v>
      </c>
      <c r="N197" s="15">
        <f>'[1]TCE - ANEXO III - Preencher'!O206</f>
        <v>11.53</v>
      </c>
      <c r="O197" s="15">
        <f>'[1]TCE - ANEXO III - Preencher'!P206</f>
        <v>0</v>
      </c>
      <c r="P197" s="16">
        <f t="shared" si="20"/>
        <v>11.53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1358.8799999999999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SIVALDO AUGUSTO RAMOS DE ARAUJO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45261</v>
      </c>
      <c r="H198" s="14">
        <f>'[1]TCE - ANEXO III - Preencher'!I207</f>
        <v>0</v>
      </c>
      <c r="I198" s="14">
        <f>'[1]TCE - ANEXO III - Preencher'!J207</f>
        <v>1420.03</v>
      </c>
      <c r="J198" s="14">
        <f>'[1]TCE - ANEXO III - Preencher'!K207</f>
        <v>0</v>
      </c>
      <c r="K198" s="15">
        <f>'[1]TCE - ANEXO III - Preencher'!L207</f>
        <v>272</v>
      </c>
      <c r="L198" s="15">
        <f>'[1]TCE - ANEXO III - Preencher'!M207</f>
        <v>6.6</v>
      </c>
      <c r="M198" s="15">
        <f t="shared" si="19"/>
        <v>265.39999999999998</v>
      </c>
      <c r="N198" s="15">
        <f>'[1]TCE - ANEXO III - Preencher'!O207</f>
        <v>11.53</v>
      </c>
      <c r="O198" s="15">
        <f>'[1]TCE - ANEXO III - Preencher'!P207</f>
        <v>0</v>
      </c>
      <c r="P198" s="16">
        <f t="shared" si="20"/>
        <v>11.53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1696.9599999999998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SUYANE CLEMENTINO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422110</v>
      </c>
      <c r="G199" s="13">
        <f>IF('[1]TCE - ANEXO III - Preencher'!H208="","",'[1]TCE - ANEXO III - Preencher'!H208)</f>
        <v>45261</v>
      </c>
      <c r="H199" s="14">
        <f>'[1]TCE - ANEXO III - Preencher'!I208</f>
        <v>0</v>
      </c>
      <c r="I199" s="14">
        <f>'[1]TCE - ANEXO III - Preencher'!J208</f>
        <v>198.72</v>
      </c>
      <c r="J199" s="14">
        <f>'[1]TCE - ANEXO III - Preencher'!K208</f>
        <v>0</v>
      </c>
      <c r="K199" s="15">
        <f>'[1]TCE - ANEXO III - Preencher'!L208</f>
        <v>272</v>
      </c>
      <c r="L199" s="15">
        <f>'[1]TCE - ANEXO III - Preencher'!M208</f>
        <v>6.6</v>
      </c>
      <c r="M199" s="15">
        <f t="shared" si="19"/>
        <v>265.39999999999998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136.47829999999999</v>
      </c>
      <c r="R199" s="15">
        <f>'[1]TCE - ANEXO III - Preencher'!S208</f>
        <v>67.58</v>
      </c>
      <c r="S199" s="16">
        <f t="shared" si="21"/>
        <v>68.898299999999992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534.95830000000001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SUZANNY YASMIM BEZERRA DE ARAÚJO SOARES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411005</v>
      </c>
      <c r="G200" s="13">
        <f>IF('[1]TCE - ANEXO III - Preencher'!H209="","",'[1]TCE - ANEXO III - Preencher'!H209)</f>
        <v>45261</v>
      </c>
      <c r="H200" s="14">
        <f>'[1]TCE - ANEXO III - Preencher'!I209</f>
        <v>0</v>
      </c>
      <c r="I200" s="14">
        <f>'[1]TCE - ANEXO III - Preencher'!J209</f>
        <v>226.11</v>
      </c>
      <c r="J200" s="14">
        <f>'[1]TCE - ANEXO III - Preencher'!K209</f>
        <v>0</v>
      </c>
      <c r="K200" s="15">
        <f>'[1]TCE - ANEXO III - Preencher'!L209</f>
        <v>272</v>
      </c>
      <c r="L200" s="15">
        <f>'[1]TCE - ANEXO III - Preencher'!M209</f>
        <v>6.6</v>
      </c>
      <c r="M200" s="15">
        <f t="shared" si="19"/>
        <v>265.39999999999998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80.95</v>
      </c>
      <c r="U200" s="15">
        <f>'[1]TCE - ANEXO III - Preencher'!V209</f>
        <v>0</v>
      </c>
      <c r="V200" s="16">
        <f t="shared" si="22"/>
        <v>80.95</v>
      </c>
      <c r="W200" s="17" t="str">
        <f>IF('[1]TCE - ANEXO III - Preencher'!X209="","",'[1]TCE - ANEXO III - Preencher'!X209)</f>
        <v>AUX.CRECHE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574.4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SUZANY MIRELE DA SILVA LINS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351605</v>
      </c>
      <c r="G201" s="13">
        <f>IF('[1]TCE - ANEXO III - Preencher'!H210="","",'[1]TCE - ANEXO III - Preencher'!H210)</f>
        <v>45261</v>
      </c>
      <c r="H201" s="14">
        <f>'[1]TCE - ANEXO III - Preencher'!I210</f>
        <v>0</v>
      </c>
      <c r="I201" s="14">
        <f>'[1]TCE - ANEXO III - Preencher'!J210</f>
        <v>236.77</v>
      </c>
      <c r="J201" s="14">
        <f>'[1]TCE - ANEXO III - Preencher'!K210</f>
        <v>0</v>
      </c>
      <c r="K201" s="15">
        <f>'[1]TCE - ANEXO III - Preencher'!L210</f>
        <v>272</v>
      </c>
      <c r="L201" s="15">
        <f>'[1]TCE - ANEXO III - Preencher'!M210</f>
        <v>6.6</v>
      </c>
      <c r="M201" s="15">
        <f t="shared" si="19"/>
        <v>265.39999999999998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161.07830000000001</v>
      </c>
      <c r="R201" s="15">
        <f>'[1]TCE - ANEXO III - Preencher'!S210</f>
        <v>92.23</v>
      </c>
      <c r="S201" s="16">
        <f t="shared" si="21"/>
        <v>68.848300000000009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572.95830000000001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SUZIANE GOMES FERREIRA CAVALCANTI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45261</v>
      </c>
      <c r="H202" s="14">
        <f>'[1]TCE - ANEXO III - Preencher'!I211</f>
        <v>0</v>
      </c>
      <c r="I202" s="14">
        <f>'[1]TCE - ANEXO III - Preencher'!J211</f>
        <v>246</v>
      </c>
      <c r="J202" s="14">
        <f>'[1]TCE - ANEXO III - Preencher'!K211</f>
        <v>0</v>
      </c>
      <c r="K202" s="15">
        <f>'[1]TCE - ANEXO III - Preencher'!L211</f>
        <v>272</v>
      </c>
      <c r="L202" s="15">
        <f>'[1]TCE - ANEXO III - Preencher'!M211</f>
        <v>6.6</v>
      </c>
      <c r="M202" s="15">
        <f t="shared" si="19"/>
        <v>265.39999999999998</v>
      </c>
      <c r="N202" s="15">
        <f>'[1]TCE - ANEXO III - Preencher'!O211</f>
        <v>3.32</v>
      </c>
      <c r="O202" s="15">
        <f>'[1]TCE - ANEXO III - Preencher'!P211</f>
        <v>0</v>
      </c>
      <c r="P202" s="16">
        <f t="shared" si="20"/>
        <v>3.32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5653.44</v>
      </c>
      <c r="Y202" s="15">
        <f>'[1]TCE - ANEXO III - Preencher'!Z211</f>
        <v>0</v>
      </c>
      <c r="Z202" s="16">
        <f t="shared" si="23"/>
        <v>5653.44</v>
      </c>
      <c r="AA202" s="17" t="str">
        <f>IF('[1]TCE - ANEXO III - Preencher'!AB211="","",'[1]TCE - ANEXO III - Preencher'!AB211)</f>
        <v>ABONO ASSIS FIN COMPL/RET</v>
      </c>
      <c r="AB202" s="15">
        <f t="shared" si="18"/>
        <v>6168.16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SWANY MARIA DE ARAUJO RAMOS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251605</v>
      </c>
      <c r="G203" s="13">
        <f>IF('[1]TCE - ANEXO III - Preencher'!H212="","",'[1]TCE - ANEXO III - Preencher'!H212)</f>
        <v>45261</v>
      </c>
      <c r="H203" s="14">
        <f>'[1]TCE - ANEXO III - Preencher'!I212</f>
        <v>0</v>
      </c>
      <c r="I203" s="14">
        <f>'[1]TCE - ANEXO III - Preencher'!J212</f>
        <v>475.14</v>
      </c>
      <c r="J203" s="14">
        <f>'[1]TCE - ANEXO III - Preencher'!K212</f>
        <v>0</v>
      </c>
      <c r="K203" s="15">
        <f>'[1]TCE - ANEXO III - Preencher'!L212</f>
        <v>272</v>
      </c>
      <c r="L203" s="15">
        <f>'[1]TCE - ANEXO III - Preencher'!M212</f>
        <v>6.6</v>
      </c>
      <c r="M203" s="15">
        <f t="shared" si="19"/>
        <v>265.39999999999998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742.48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THAISA MARIA LIMA DE OLIVEIRA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411005</v>
      </c>
      <c r="G204" s="13">
        <f>IF('[1]TCE - ANEXO III - Preencher'!H213="","",'[1]TCE - ANEXO III - Preencher'!H213)</f>
        <v>45261</v>
      </c>
      <c r="H204" s="14">
        <f>'[1]TCE - ANEXO III - Preencher'!I213</f>
        <v>0</v>
      </c>
      <c r="I204" s="14">
        <f>'[1]TCE - ANEXO III - Preencher'!J213</f>
        <v>210.22</v>
      </c>
      <c r="J204" s="14">
        <f>'[1]TCE - ANEXO III - Preencher'!K213</f>
        <v>0</v>
      </c>
      <c r="K204" s="15">
        <f>'[1]TCE - ANEXO III - Preencher'!L213</f>
        <v>272</v>
      </c>
      <c r="L204" s="15">
        <f>'[1]TCE - ANEXO III - Preencher'!M213</f>
        <v>6.6</v>
      </c>
      <c r="M204" s="15">
        <f t="shared" si="19"/>
        <v>265.39999999999998</v>
      </c>
      <c r="N204" s="15">
        <f>'[1]TCE - ANEXO III - Preencher'!O213</f>
        <v>1.94</v>
      </c>
      <c r="O204" s="15">
        <f>'[1]TCE - ANEXO III - Preencher'!P213</f>
        <v>0</v>
      </c>
      <c r="P204" s="16">
        <f t="shared" si="20"/>
        <v>1.94</v>
      </c>
      <c r="Q204" s="15">
        <f>'[1]TCE - ANEXO III - Preencher'!R213</f>
        <v>161.07830000000001</v>
      </c>
      <c r="R204" s="15">
        <f>'[1]TCE - ANEXO III - Preencher'!S213</f>
        <v>94.45</v>
      </c>
      <c r="S204" s="16">
        <f t="shared" si="21"/>
        <v>66.62830000000001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544.18830000000003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THAYANNA MARIA BARBOSA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223505</v>
      </c>
      <c r="G205" s="13">
        <f>IF('[1]TCE - ANEXO III - Preencher'!H214="","",'[1]TCE - ANEXO III - Preencher'!H214)</f>
        <v>45261</v>
      </c>
      <c r="H205" s="14">
        <f>'[1]TCE - ANEXO III - Preencher'!I214</f>
        <v>0</v>
      </c>
      <c r="I205" s="14">
        <f>'[1]TCE - ANEXO III - Preencher'!J214</f>
        <v>323.29000000000002</v>
      </c>
      <c r="J205" s="14">
        <f>'[1]TCE - ANEXO III - Preencher'!K214</f>
        <v>0</v>
      </c>
      <c r="K205" s="15">
        <f>'[1]TCE - ANEXO III - Preencher'!L214</f>
        <v>272</v>
      </c>
      <c r="L205" s="15">
        <f>'[1]TCE - ANEXO III - Preencher'!M214</f>
        <v>2.42</v>
      </c>
      <c r="M205" s="15">
        <f t="shared" si="19"/>
        <v>269.58</v>
      </c>
      <c r="N205" s="15">
        <f>'[1]TCE - ANEXO III - Preencher'!O214</f>
        <v>3.32</v>
      </c>
      <c r="O205" s="15">
        <f>'[1]TCE - ANEXO III - Preencher'!P214</f>
        <v>0</v>
      </c>
      <c r="P205" s="16">
        <f t="shared" si="20"/>
        <v>3.32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7478.88</v>
      </c>
      <c r="Y205" s="15">
        <f>'[1]TCE - ANEXO III - Preencher'!Z214</f>
        <v>0</v>
      </c>
      <c r="Z205" s="16">
        <f t="shared" si="23"/>
        <v>7478.88</v>
      </c>
      <c r="AA205" s="17" t="str">
        <f>IF('[1]TCE - ANEXO III - Preencher'!AB214="","",'[1]TCE - ANEXO III - Preencher'!AB214)</f>
        <v>ABONO ASSIS FIN COMPL/ RET</v>
      </c>
      <c r="AB205" s="15">
        <f t="shared" si="18"/>
        <v>8075.07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 xml:space="preserve">THIAGO JOSE DOS SANTOS 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45261</v>
      </c>
      <c r="H206" s="14">
        <f>'[1]TCE - ANEXO III - Preencher'!I215</f>
        <v>0</v>
      </c>
      <c r="I206" s="14">
        <f>'[1]TCE - ANEXO III - Preencher'!J215</f>
        <v>234.38</v>
      </c>
      <c r="J206" s="14">
        <f>'[1]TCE - ANEXO III - Preencher'!K215</f>
        <v>0</v>
      </c>
      <c r="K206" s="15">
        <f>'[1]TCE - ANEXO III - Preencher'!L215</f>
        <v>272</v>
      </c>
      <c r="L206" s="15">
        <f>'[1]TCE - ANEXO III - Preencher'!M215</f>
        <v>6.6</v>
      </c>
      <c r="M206" s="15">
        <f t="shared" si="19"/>
        <v>265.39999999999998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4616.8500000000004</v>
      </c>
      <c r="Y206" s="15">
        <f>'[1]TCE - ANEXO III - Preencher'!Z215</f>
        <v>0</v>
      </c>
      <c r="Z206" s="16">
        <f t="shared" si="23"/>
        <v>4616.8500000000004</v>
      </c>
      <c r="AA206" s="17" t="str">
        <f>IF('[1]TCE - ANEXO III - Preencher'!AB215="","",'[1]TCE - ANEXO III - Preencher'!AB215)</f>
        <v>ABONO ASSIS FIN COMPL/ RET</v>
      </c>
      <c r="AB206" s="15">
        <f t="shared" si="18"/>
        <v>5118.5700000000006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VANESSA PRUDENCIO DO NASCIMENTO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45261</v>
      </c>
      <c r="H207" s="14">
        <f>'[1]TCE - ANEXO III - Preencher'!I216</f>
        <v>0</v>
      </c>
      <c r="I207" s="14">
        <f>'[1]TCE - ANEXO III - Preencher'!J216</f>
        <v>314.79000000000002</v>
      </c>
      <c r="J207" s="14">
        <f>'[1]TCE - ANEXO III - Preencher'!K216</f>
        <v>0</v>
      </c>
      <c r="K207" s="15">
        <f>'[1]TCE - ANEXO III - Preencher'!L216</f>
        <v>272</v>
      </c>
      <c r="L207" s="15">
        <f>'[1]TCE - ANEXO III - Preencher'!M216</f>
        <v>6.6</v>
      </c>
      <c r="M207" s="15">
        <f t="shared" si="19"/>
        <v>265.39999999999998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77.55</v>
      </c>
      <c r="U207" s="15">
        <f>'[1]TCE - ANEXO III - Preencher'!V216</f>
        <v>0</v>
      </c>
      <c r="V207" s="16">
        <f t="shared" si="22"/>
        <v>77.55</v>
      </c>
      <c r="W207" s="17" t="str">
        <f>IF('[1]TCE - ANEXO III - Preencher'!X216="","",'[1]TCE - ANEXO III - Preencher'!X216)</f>
        <v>AUX.CRECHE</v>
      </c>
      <c r="X207" s="15">
        <f>'[1]TCE - ANEXO III - Preencher'!Y216</f>
        <v>5889.32</v>
      </c>
      <c r="Y207" s="15">
        <f>'[1]TCE - ANEXO III - Preencher'!Z216</f>
        <v>0</v>
      </c>
      <c r="Z207" s="16">
        <f t="shared" si="23"/>
        <v>5889.32</v>
      </c>
      <c r="AA207" s="17" t="str">
        <f>IF('[1]TCE - ANEXO III - Preencher'!AB216="","",'[1]TCE - ANEXO III - Preencher'!AB216)</f>
        <v>ABONO ASSIS FIN COMPL/ RET</v>
      </c>
      <c r="AB207" s="15">
        <f t="shared" si="18"/>
        <v>6549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VIVIA RYANE DOS SANTOS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411005</v>
      </c>
      <c r="G208" s="13">
        <f>IF('[1]TCE - ANEXO III - Preencher'!H217="","",'[1]TCE - ANEXO III - Preencher'!H217)</f>
        <v>45261</v>
      </c>
      <c r="H208" s="14">
        <f>'[1]TCE - ANEXO III - Preencher'!I217</f>
        <v>0</v>
      </c>
      <c r="I208" s="14">
        <f>'[1]TCE - ANEXO III - Preencher'!J217</f>
        <v>13.95</v>
      </c>
      <c r="J208" s="14">
        <f>'[1]TCE - ANEXO III - Preencher'!K217</f>
        <v>0</v>
      </c>
      <c r="K208" s="15">
        <f>'[1]TCE - ANEXO III - Preencher'!L217</f>
        <v>272</v>
      </c>
      <c r="L208" s="15">
        <f>'[1]TCE - ANEXO III - Preencher'!M217</f>
        <v>6.6</v>
      </c>
      <c r="M208" s="15">
        <f t="shared" si="19"/>
        <v>265.39999999999998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177.47829999999999</v>
      </c>
      <c r="R208" s="15">
        <f>'[1]TCE - ANEXO III - Preencher'!S217</f>
        <v>37.200000000000003</v>
      </c>
      <c r="S208" s="16">
        <f t="shared" si="21"/>
        <v>140.2783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421.56829999999997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 xml:space="preserve">WASHINGTON FRANCA CABRAL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521130</v>
      </c>
      <c r="G209" s="13">
        <f>IF('[1]TCE - ANEXO III - Preencher'!H218="","",'[1]TCE - ANEXO III - Preencher'!H218)</f>
        <v>45261</v>
      </c>
      <c r="H209" s="14">
        <f>'[1]TCE - ANEXO III - Preencher'!I218</f>
        <v>0</v>
      </c>
      <c r="I209" s="14">
        <f>'[1]TCE - ANEXO III - Preencher'!J218</f>
        <v>191</v>
      </c>
      <c r="J209" s="14">
        <f>'[1]TCE - ANEXO III - Preencher'!K218</f>
        <v>0</v>
      </c>
      <c r="K209" s="15">
        <f>'[1]TCE - ANEXO III - Preencher'!L218</f>
        <v>272</v>
      </c>
      <c r="L209" s="15">
        <f>'[1]TCE - ANEXO III - Preencher'!M218</f>
        <v>6.6</v>
      </c>
      <c r="M209" s="15">
        <f t="shared" si="19"/>
        <v>265.39999999999998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267.67829999999998</v>
      </c>
      <c r="R209" s="15">
        <f>'[1]TCE - ANEXO III - Preencher'!S218</f>
        <v>93.09</v>
      </c>
      <c r="S209" s="16">
        <f t="shared" si="21"/>
        <v>174.58829999999998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632.92829999999992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WASHINGTON XAVIER MARINHO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521130</v>
      </c>
      <c r="G210" s="13">
        <f>IF('[1]TCE - ANEXO III - Preencher'!H219="","",'[1]TCE - ANEXO III - Preencher'!H219)</f>
        <v>45261</v>
      </c>
      <c r="H210" s="14">
        <f>'[1]TCE - ANEXO III - Preencher'!I219</f>
        <v>0</v>
      </c>
      <c r="I210" s="14">
        <f>'[1]TCE - ANEXO III - Preencher'!J219</f>
        <v>196.47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198.41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WELLINGTON PEREIRA ARCANJO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45261</v>
      </c>
      <c r="H211" s="14">
        <f>'[1]TCE - ANEXO III - Preencher'!I220</f>
        <v>0</v>
      </c>
      <c r="I211" s="14">
        <f>'[1]TCE - ANEXO III - Preencher'!J220</f>
        <v>279.73</v>
      </c>
      <c r="J211" s="14">
        <f>'[1]TCE - ANEXO III - Preencher'!K220</f>
        <v>0</v>
      </c>
      <c r="K211" s="15">
        <f>'[1]TCE - ANEXO III - Preencher'!L220</f>
        <v>272</v>
      </c>
      <c r="L211" s="15">
        <f>'[1]TCE - ANEXO III - Preencher'!M220</f>
        <v>6.6</v>
      </c>
      <c r="M211" s="15">
        <f t="shared" si="19"/>
        <v>265.39999999999998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10248.120000000001</v>
      </c>
      <c r="Y211" s="15">
        <f>'[1]TCE - ANEXO III - Preencher'!Z220</f>
        <v>0</v>
      </c>
      <c r="Z211" s="16">
        <f t="shared" si="23"/>
        <v>10248.120000000001</v>
      </c>
      <c r="AA211" s="17" t="str">
        <f>IF('[1]TCE - ANEXO III - Preencher'!AB220="","",'[1]TCE - ANEXO III - Preencher'!AB220)</f>
        <v>ABONO ASSIS FIN COMPL/ RET</v>
      </c>
      <c r="AB211" s="15">
        <f t="shared" si="18"/>
        <v>10795.19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WELTON RAFAEL DE OLIVEIRA ANDRADE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516310</v>
      </c>
      <c r="G212" s="13">
        <f>IF('[1]TCE - ANEXO III - Preencher'!H221="","",'[1]TCE - ANEXO III - Preencher'!H221)</f>
        <v>45261</v>
      </c>
      <c r="H212" s="14">
        <f>'[1]TCE - ANEXO III - Preencher'!I221</f>
        <v>0</v>
      </c>
      <c r="I212" s="14">
        <f>'[1]TCE - ANEXO III - Preencher'!J221</f>
        <v>158.47999999999999</v>
      </c>
      <c r="J212" s="14">
        <f>'[1]TCE - ANEXO III - Preencher'!K221</f>
        <v>0</v>
      </c>
      <c r="K212" s="15">
        <f>'[1]TCE - ANEXO III - Preencher'!L221</f>
        <v>272</v>
      </c>
      <c r="L212" s="15">
        <f>'[1]TCE - ANEXO III - Preencher'!M221</f>
        <v>6.6</v>
      </c>
      <c r="M212" s="15">
        <f t="shared" si="19"/>
        <v>265.39999999999998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251.2783</v>
      </c>
      <c r="R212" s="15">
        <f>'[1]TCE - ANEXO III - Preencher'!S221</f>
        <v>80.89</v>
      </c>
      <c r="S212" s="16">
        <f t="shared" si="21"/>
        <v>170.38830000000002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596.20830000000001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WENDLEY FERNANDES FARIAS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782320</v>
      </c>
      <c r="G213" s="13">
        <f>IF('[1]TCE - ANEXO III - Preencher'!H222="","",'[1]TCE - ANEXO III - Preencher'!H222)</f>
        <v>45261</v>
      </c>
      <c r="H213" s="14">
        <f>'[1]TCE - ANEXO III - Preencher'!I222</f>
        <v>0</v>
      </c>
      <c r="I213" s="14">
        <f>'[1]TCE - ANEXO III - Preencher'!J222</f>
        <v>383.79</v>
      </c>
      <c r="J213" s="14">
        <f>'[1]TCE - ANEXO III - Preencher'!K222</f>
        <v>0</v>
      </c>
      <c r="K213" s="15">
        <f>'[1]TCE - ANEXO III - Preencher'!L222</f>
        <v>272</v>
      </c>
      <c r="L213" s="15">
        <f>'[1]TCE - ANEXO III - Preencher'!M222</f>
        <v>6.6</v>
      </c>
      <c r="M213" s="15">
        <f t="shared" si="19"/>
        <v>265.39999999999998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150.7783</v>
      </c>
      <c r="R213" s="15">
        <f>'[1]TCE - ANEXO III - Preencher'!S222</f>
        <v>95.72</v>
      </c>
      <c r="S213" s="16">
        <f t="shared" si="21"/>
        <v>55.058300000000003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ASSIST.MED/ASSIST.ODONTO</v>
      </c>
      <c r="AB213" s="15">
        <f t="shared" si="18"/>
        <v>706.18830000000014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 xml:space="preserve">WILLIAN GABRIEL DA SILVA 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414105</v>
      </c>
      <c r="G214" s="13">
        <f>IF('[1]TCE - ANEXO III - Preencher'!H223="","",'[1]TCE - ANEXO III - Preencher'!H223)</f>
        <v>45261</v>
      </c>
      <c r="H214" s="14">
        <f>'[1]TCE - ANEXO III - Preencher'!I223</f>
        <v>0</v>
      </c>
      <c r="I214" s="14">
        <f>'[1]TCE - ANEXO III - Preencher'!J223</f>
        <v>198.59</v>
      </c>
      <c r="J214" s="14">
        <f>'[1]TCE - ANEXO III - Preencher'!K223</f>
        <v>0</v>
      </c>
      <c r="K214" s="15">
        <f>'[1]TCE - ANEXO III - Preencher'!L223</f>
        <v>272</v>
      </c>
      <c r="L214" s="15">
        <f>'[1]TCE - ANEXO III - Preencher'!M223</f>
        <v>6.6</v>
      </c>
      <c r="M214" s="15">
        <f t="shared" si="19"/>
        <v>265.39999999999998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465.93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2024-01-25T19:44:12Z</dcterms:created>
  <dcterms:modified xsi:type="dcterms:W3CDTF">2024-01-25T19:44:52Z</dcterms:modified>
</cp:coreProperties>
</file>