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12 - Dezembro - 2023\14.4 Arquivo Zip Excel Publicação - 2023_12\"/>
    </mc:Choice>
  </mc:AlternateContent>
  <bookViews>
    <workbookView xWindow="0" yWindow="0" windowWidth="21600" windowHeight="91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<sst xmlns="http://schemas.openxmlformats.org/spreadsheetml/2006/main" count="305" uniqueCount="157">
  <si>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</si>
  <si>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</si>
  <si>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</si>
  <si>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</si>
  <si>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</si>
  <si>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</si>
  <si>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</si>
  <si>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</si>
  <si>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</si>
  <si>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CABO DE SANTO AGOSTINHO - CG nº 012/2022</t>
  </si>
  <si>
    <t>AÇÃO SERVIÇOS TELECOM</t>
  </si>
  <si>
    <t>http://hospitalmarialucinda.com/transparencia/docs/upacbo/9/1%C2%BA%20T.A%20A%C3%87%C3%83O%20TELECOM.pdf</t>
  </si>
  <si>
    <t>ACR COMERCIAL LTDA</t>
  </si>
  <si>
    <t>https://www.hospitalmarialucinda.com/transparencia/docs/upacbo/9/1%C2%B0%20T.A%20ACR.pdf</t>
  </si>
  <si>
    <t>FARIAS E ROCHA ADVOCACIA</t>
  </si>
  <si>
    <t>http://www.hospitalmarialucinda.com/transparencia/docs/upacbo/9/1%C2%BA%20TERMO%20ADITIVO%20FARIAS%20E%20ROCHA.pdf</t>
  </si>
  <si>
    <t>2°</t>
  </si>
  <si>
    <t>https://www.hospitalmarialucinda.org/files/pdf/2o-t.a--acr-comercial-ltda-16_23_4-2o-t.a-acr.pdf</t>
  </si>
  <si>
    <t>LIMPSERVICE LTDA</t>
  </si>
  <si>
    <t>https://www.hospitalmarialucinda.org/files/pdf/1o-t.a-limpservice-ltda-16_23_4-1o-t.a-limpservice.pdf</t>
  </si>
  <si>
    <t>ASTECH - ALMERI ANGELO SALVIANO DA SILVA - ME</t>
  </si>
  <si>
    <t>https://www.hospitalmarialucinda.org/files/pdf/1o-t.a-astech---almeri-angelo-salviano-da-silva---me-16_23_4-1o-t.a-astech.pdf</t>
  </si>
  <si>
    <t>LAVECLIN LAVANDERIA HOSPITALAR EIRELI</t>
  </si>
  <si>
    <t>https://www.hospitalmarialucinda.org/files/pdf/1o-t.a-laveclin-lavanderia-hospitalar-eireli-16_23_4-1o-t.a-laveclin.pdf</t>
  </si>
  <si>
    <t>MARINHO E CASTRO SERVIÇOS LTDA - ME</t>
  </si>
  <si>
    <t>https://www.hospitalmarialucinda.org/files/pdf/1o-t.a-marinho-e-castro-servicos-ltda---me--gps-servicos--16_23_4-1o-t.a-gps.pdf</t>
  </si>
  <si>
    <t>MEDLIFE LOCAÇÕES DE MAQUINAS E EQUIPAMENTOS</t>
  </si>
  <si>
    <t>https://www.hospitalmarialucinda.org/files/pdf/1o-t.a-medlife-locacoes-de-maquinas-e-equipamentos-16_23_4-1o-t.a-medlife.pdf</t>
  </si>
  <si>
    <t>GERASTEP - GERADORES ASSISTÊNCIA TÉCNICA E PEÇAS LTDA</t>
  </si>
  <si>
    <t>https://www.hospitalmarialucinda.org/files/pdf/1o-t.a-gerastep---geradores-assistencia-tecnica-e-pecas-ltda-16_23_4-1o-t.a-gerastec.pdf</t>
  </si>
  <si>
    <t>BRASCON GESTÃO AMBIENTAL LTDA</t>
  </si>
  <si>
    <t>https://www.hospitalmarialucinda.org/files/pdf/1o-t.a-brascon-gestao-ambiental-ltda-16_23_4-1-t.a.-brascon.pdf</t>
  </si>
  <si>
    <t>CONSULTLAB LABORATÓRIO DE ANÁLISES CLINICAS LTDA</t>
  </si>
  <si>
    <t>https://www.hospitalmarialucinda.org/files/pdf/1o-t.a-consultlab-laboratorio-de-analises-clinicas-ltda-16_23_4-1o-t.a-consultlab.pdf</t>
  </si>
  <si>
    <t>ASOS OCUPACIONAL LTDA</t>
  </si>
  <si>
    <t>https://www.hospitalmarialucinda.org/files/pdf/1o-t.a-asos-ocupacional-ltda-16_23_4-1o-t.a-asos.pdf</t>
  </si>
  <si>
    <t>ADVISERSIT SERVIÇOS DE INFORMÁTICA LTDA</t>
  </si>
  <si>
    <t>https://www.hospitalmarialucinda.org/files/pdf/1o-t.a-advisersit-servicos-de-informatica-ltda-16_23_4-10891998000115t.a1.pdf</t>
  </si>
  <si>
    <t>ALBUQUERQUE SERVICOS MEDICOS LTDA - PJ MED</t>
  </si>
  <si>
    <t>https://www.hospitalmarialucinda.org/files/pdf/1%C2%B0-t.-a---albuquerque-servicos-medicos-ltda---pj-med-16_23_4-albuquerque-servicos-medicos.pdf</t>
  </si>
  <si>
    <t>BARBARA SUED FABIANA LEONEL VILAR - PJ MED</t>
  </si>
  <si>
    <t>https://www.hospitalmarialucinda.org/files/pdf/1%C2%B0-t.a---barbara-sued-fabiana-leonel-vilar---pj-med-16_23_4-barbara-sued-fabiana-l-vilar.pdf</t>
  </si>
  <si>
    <t>CAMILA E RENATA CARE SERVICOS MEDICOS LTDA - PJ MED</t>
  </si>
  <si>
    <t>https://www.hospitalmarialucinda.org/files/pdf/1%C2%B0-t.a---camila-e-renata-care-servicos-medicos-ltda---pj-med-16_23_4-camila-e-renata-care-servicos-medicos.pdf</t>
  </si>
  <si>
    <t>CATHARINA DE ANDRADE MORAIS PINHEIRO PRATES SERVICOS EM SAUDE - PJ MED</t>
  </si>
  <si>
    <t>https://www.hospitalmarialucinda.org/files/pdf/1%C2%B0-t.a---catharina-de-andrade-morais-pinheiro-prates-servicos-em-saude---pj-med-16_23_4-catharina-de-andrade-m-p-servicos-em-saude.pdf</t>
  </si>
  <si>
    <t>CD SERVICOS MEDICOS LTDA - PJ MED</t>
  </si>
  <si>
    <t>https://www.hospitalmarialucinda.org/files/pdf/1%C2%B0-t.a---cd-servicos-medicos-ltda---pj-med-16_23_4-cd-servicos-medicos-ltda.pdf</t>
  </si>
  <si>
    <t>CLINICA DRA MARIANA CAVALCANTI FRAGA LTDA - PJ MED</t>
  </si>
  <si>
    <t>https://www.hospitalmarialucinda.org/files/pdf/1%C2%B0-t.-a---clinica-dra-mariana-cavalcanti-fraga-ltda---pj-med-16_23_4-clinica-dra-mariana-fraga.pdf</t>
  </si>
  <si>
    <t>CLINICA NEW MEDIC LTDA - PJ MED</t>
  </si>
  <si>
    <t>https://www.hospitalmarialucinda.org/files/pdf/1%C2%B0-t.-a---clinica-new-medic-ltda---pj-med-16_23_4-clinica-new-medic.pdf</t>
  </si>
  <si>
    <t>COORPSMED SERVICOS DE SAUDE LTDA - PJ MED</t>
  </si>
  <si>
    <t>https://www.hospitalmarialucinda.org/files/pdf/1%C2%B0-t.a---coorpsmed-servicos-de-saude-ltda---pj-med-16_23_4-coorpsmed-servicos-de-saude.pdf</t>
  </si>
  <si>
    <t>DBL SERVICOS MEDICOS LTDA - PJ MED</t>
  </si>
  <si>
    <t>https://www.hospitalmarialucinda.org/files/pdf/1%C2%B0-t.a---dbl-servicos-medicos-ltda---pj-med-16_23_4-dbl-servicos-medicos.pdf</t>
  </si>
  <si>
    <t xml:space="preserve"> DIANA RAISSA DE SANTANA ANDRADE - PJ MED</t>
  </si>
  <si>
    <t>https://www.hospitalmarialucinda.org/files/pdf/1%C2%B0-t.a---diana-raissa-de-santana-andrade---pj-med-16_23_4-diana-raissa-de-santana-andrade.pdf</t>
  </si>
  <si>
    <t>G&amp;M SERVICOS MEDICOS LTDA - PJ MED</t>
  </si>
  <si>
    <t>https://www.hospitalmarialucinda.org/files/pdf/1%C2%B0-t.-a---g-m-servicos-medicos-ltda---pj-med-16_23_4-g-m-servicos-medicos.pdf</t>
  </si>
  <si>
    <t>GJJ SAUDE LTDA - PJ MED</t>
  </si>
  <si>
    <t>https://www.hospitalmarialucinda.org/files/pdf/1%C2%B0-t.-a---gjj-saude-ltda---pj-med-16_23_4-gjj-saude.pdf</t>
  </si>
  <si>
    <t>GLOBALMED ATIVIDADES MEDICAS LTDA - PJ MED</t>
  </si>
  <si>
    <t>https://www.hospitalmarialucinda.org/files/pdf/1%C2%B0-t.-a---globalmed-atividades-medicas-ltda---pj-med-16_23_4-globalmed-atividades-medicas.pdf</t>
  </si>
  <si>
    <t>HIGIA SERVICOS MEDICOS DE SAUDE LTDA - PJ MED</t>
  </si>
  <si>
    <t>https://www.hospitalmarialucinda.org/files/pdf/1%C2%B0-t.-a---higia-servicos-medicos-de-saude-ltda---pj-med-16_23_4-higia-servicos-medicos-de-saude.pdf</t>
  </si>
  <si>
    <t>HPC SAUDE SERVICOS MEDICOS LTDA - PJ MED</t>
  </si>
  <si>
    <t>https://www.hospitalmarialucinda.org/files/pdf/1%C2%B0-t.-a---hpc-saude-servicos-medicos-ltda---pj-med-16_23_4-hpc-saude-servicos-medicos.pdf</t>
  </si>
  <si>
    <t>IATRICA SOLUCOES EM SAUDE LTDA - PJ MED</t>
  </si>
  <si>
    <t>https://www.hospitalmarialucinda.org/files/pdf/1%C2%B0-t.-a---iatrica-solucoes-em-saude-ltda---pj-med-16_23_4-iatrica-solucoes-em-saude.pdf</t>
  </si>
  <si>
    <t>JOYCE PAULINO SERVICOS MEDICOS LTDA - PJ MED</t>
  </si>
  <si>
    <t>https://www.hospitalmarialucinda.org/files/pdf/1%C2%B0-t.-a---joyce-paulino-servicos-medicos-ltda---pj-med-16_23_4-joyce-paulino-servicos-medicos.pdf</t>
  </si>
  <si>
    <t>LS PERNAMBUCO ASSISTENCIA MEDICA LTDA - PJ MED</t>
  </si>
  <si>
    <t>https://www.hospitalmarialucinda.org/files/pdf/1%C2%B0-t.-a---ls-pernambuco-assistencia-medica-ltda---pj-med-16_23_4-ls-pernambuco-assistencia-medica.pdf</t>
  </si>
  <si>
    <t>MEDCENTER ATIVIDADES MEDICAS LTDA - PJ MED</t>
  </si>
  <si>
    <t>https://www.hospitalmarialucinda.org/files/pdf/1%C2%B0-t.-a---medcenter-atividades-medicas-ltda---pj-med-16_23_4-medcenter-atividades-medicas.pdf</t>
  </si>
  <si>
    <t>N N FERREIRA SERVICOS DE PRESTACOES HOSPITALARES LTDA - PJ MED</t>
  </si>
  <si>
    <t>https://www.hospitalmarialucinda.org/files/pdf/1%C2%B0-t.-a---n-n-ferreira-servicos-de-prestacoes-hospitalares-ltda---pj-med-16_23_4-n-n-ferreira-servicos-de-prestacoes-hospitalares.pdf</t>
  </si>
  <si>
    <t xml:space="preserve"> MEDICALMED ATIVIDADES MEDICAS LTDA - PJ MED</t>
  </si>
  <si>
    <t>https://www.hospitalmarialucinda.org/files/pdf/1%C2%B0-t.-a---medicalmed-atividades-medicas-ltda---pj-med-16_23_4-medicalmed-atividades-medicas.pdf</t>
  </si>
  <si>
    <t>MEDMAIS ATIVIDADES MEDICAS LTDA - PJ MED</t>
  </si>
  <si>
    <t>https://www.hospitalmarialucinda.org/files/pdf/1%C2%B0-t.-a---medmais-atividades-medicas-ltda---pj-med-16_23_4-medmais-atividades-medicas.pdf</t>
  </si>
  <si>
    <t>PROGRAMAMED CONSULTAS MEDICAS LTDA - PJ MED</t>
  </si>
  <si>
    <t>https://www.hospitalmarialucinda.org/files/pdf/1%C2%B0-t.-a---programamed-consultas-medicas-ltda---pj-med-16_23_4-programamed-consultas-medicas.pdf</t>
  </si>
  <si>
    <t>PREVENTMED ATIVIDADES MEDICAS LTDA - PJ MED</t>
  </si>
  <si>
    <t>https://www.hospitalmarialucinda.org/files/pdf/1%C2%B0-t.-a---preventmed-atividades-medicas-ltda---pj-med-16_23_4-preventmed-atividades-medicas.pdf</t>
  </si>
  <si>
    <t>PODIUMMED ATIVIDADES MEDICAS LTDA - PJ MED</t>
  </si>
  <si>
    <t>https://www.hospitalmarialucinda.org/files/pdf/1%C2%B0-t.-a---podiummed-atividades-medicas-ltda---pj-med-16_23_4-podiummed-atividades-medicas.pdf</t>
  </si>
  <si>
    <t>PERFILMED ATIVIDADES MEDICAS LTDA - PJ MED</t>
  </si>
  <si>
    <t>https://www.hospitalmarialucinda.org/files/pdf/1%C2%B0-t.-a---perfilmed-atividades-medicas-ltda---pj-med-16_23_4-perfilmed-atividades-medicas.pdf</t>
  </si>
  <si>
    <t>VIVAMED ATIVIDADES MEDICAS LTDA - PJ MED</t>
  </si>
  <si>
    <t>https://www.hospitalmarialucinda.org/files/pdf/1%C2%B0-t.-a---vivamed-atividades-medicas-ltda---pj-med-16_23_4-vivamed-atividades-medicas.pdf</t>
  </si>
  <si>
    <t>RC CONSULTORIA MED1 LTDA - PJ MED</t>
  </si>
  <si>
    <t>https://www.hospitalmarialucinda.org/files/pdf/1%C2%B0-t.-a---rc-consultoria-med1-ltda---pj-med-16_23_4-rc-consultoria-med1-ltda.pdf</t>
  </si>
  <si>
    <t xml:space="preserve"> MM SERVICOS MEDICOS LTDA - PJ MED</t>
  </si>
  <si>
    <t>https://www.hospitalmarialucinda.org/files/pdf/1%C2%B0-t.-a---mm-servicos-medicos-ltda---pj-med-16_23_4-mm-servicos-medicos-ltda.pdf</t>
  </si>
  <si>
    <t>1º T.A - AC SERVICOS MEDICOS LTDA </t>
  </si>
  <si>
    <t>https://www.hospitalmarialucinda.org/admin/pt_dados/ver.php?id=YjIxOWM3ZWZiZjE4YWJjMzljZjQyNmRlOTA2ZTZmOWZkN2RhYjI2Nw==</t>
  </si>
  <si>
    <t>1° TA SERVAL SERVIÇOS E LIMPEZA</t>
  </si>
  <si>
    <t>https://www.hospitalmarialucinda.org/admin/pt_dados/ver.php?id=MjA3YTgwMjhhYjAxMmI4ZWZiYmVmZWRkM2FhODY2MGVmMjdhYzEyMA==</t>
  </si>
  <si>
    <t>2° TA SERVAL SERVIÇOS E LIMPEZA</t>
  </si>
  <si>
    <t xml:space="preserve">1° TA SINTESE LICENCIAMENTO </t>
  </si>
  <si>
    <t>1°</t>
  </si>
  <si>
    <t>https://www.hospitalmarialucinda.org/admin/pt_dados/ver.php?id=YWJlODlhMTY2YzVjNGJhNzYyZGFmMDEwMzhhMWE4ODNlYjYwODVhNA==</t>
  </si>
  <si>
    <t>2° TA C2 COMERCIO E SERVIÇOS</t>
  </si>
  <si>
    <t>https://www.hospitalmarialucinda.org/files/pdf/1%C2%B0-t.a---sertac---c2-comercio-e-servicos-ltda-16_23_4-2455477074-1%C2%B0-t.a---sertac.pdf</t>
  </si>
  <si>
    <t>1° TA BRAVO LOCAÇÃO DE MAQUINAS E EQUIPAMENTOS</t>
  </si>
  <si>
    <t>https://www.hospitalmarialucinda.org/files/pdf/1%C2%B0-termo-aditivo---empresa-bravo---n%C2%B0-1047-16_23_4-864599196-1%C2%B0-termo-aditivo--n%C2%B0-1047-empresa-bravo-locacao-de-maquinas-e-equipamentos-ltda.pdf</t>
  </si>
  <si>
    <t>https://www.hospitalmarialucinda.org/files/pdf/1%C2%B0-termo-aditivo---empresa-bravo---n%C2%B0-1124-16_23_4-1539894865-1%C2%B0-termo-aditivo--n%C2%B0-1124-empresa-bravo-locacao-de-maquinas-e-equipamentos-ltda.pdf</t>
  </si>
  <si>
    <t>2° TA SINTESE LICENCIAMENTO DE PROGRAMAS</t>
  </si>
  <si>
    <t>https://www.hospitalmarialucinda.org/files/pdf/1%C2%B0-termo-aditivo---sintese-licenciamento-de-programa-para-compras-on-line---bionexo-16_23_4-3666116640-1%C2%B0-termo-aditivo---bionexo.pdf</t>
  </si>
  <si>
    <t>1° TA SINTESE LICENCIAMENTO DE PROGRAMAS</t>
  </si>
  <si>
    <t>https://www.hospitalmarialucinda.org/files/pdf/1o-t.a-sintese-licenciamento-de-compras-on-line-s-a-16_23_4-944316112-1o-t.a-sintese.pdf</t>
  </si>
  <si>
    <t>2° TA MARINHO E CASTRO SERVICOS LTDA</t>
  </si>
  <si>
    <t>https://www.hospitalmarialucinda.org/files/pdf/2o-t.a-marinho-e-castro-servicos-ltda---me--gps-servicos--16_23_4-3341633603-19786063000143-t.a---2.pdf</t>
  </si>
  <si>
    <t>3° TA MARINHO E CASTRO SERVICOS LTDA</t>
  </si>
  <si>
    <t>3°</t>
  </si>
  <si>
    <t>https://www.hospitalmarialucinda.org/files/pdf/3o-t.a-marinho-e-castro-servicos-ltda---me--gps-servicos--16_23_4-985692337-3%C2%B0-t.a---gps.pdf</t>
  </si>
  <si>
    <t>1° TA MARINHO E CASTRO SERVICOS LTDA</t>
  </si>
  <si>
    <t xml:space="preserve">INOWA SOLUCOES EM FORNECIMENTO DE ALIMENTOS </t>
  </si>
  <si>
    <t>https://www.hospitalmarialucinda.org/files/pdf/2%C2%B0-termo-aditivo---inowa-solucoes-em-fornecimento-de-alimentos-eirelli-16_23_4-3705054947-2%C2%B0-termo-aditivo-inowa.pdf</t>
  </si>
  <si>
    <t>SURFIX TECNOLOGIA EM INTERNET LTDA</t>
  </si>
  <si>
    <t>https://www.hospitalmarialucinda.org/files/pdf/1%C2%B0-termo-aditivo---surfix-16_23_4-4217894640-1%C2%B0-termo-aditivo---surfix.pdf</t>
  </si>
  <si>
    <t>4°</t>
  </si>
  <si>
    <t>https://www.hospitalmarialucinda.org/files/pdf/4%C2%B0-termo-aditivo---acr-comercial-ltda-16_23_4-3615958674-4%C2%B0-termo-aditivo---acr-comercial.pdf</t>
  </si>
  <si>
    <t xml:space="preserve">MEDLIFE LOCACOES DE MAQUINAS E EQUIPAMENTOS </t>
  </si>
  <si>
    <t>https://www.hospitalmarialucinda.org/files/pdf/bravo-1124-16_23_4-2415643891-bravo-cabo-1124.pdf</t>
  </si>
  <si>
    <t>https://www.hospitalmarialucinda.org/files/pdf/2o-t.a-medlife-locacoes-de-maquinas-e-equipamentos-16_23_4-4129590466-2%C2%B0-termo-aditivo---medlife.pdf</t>
  </si>
  <si>
    <t>BIOSYSTEMS NE COM DE PRODS LAB E HOSP LTDA</t>
  </si>
  <si>
    <t>https://www.hospitalmarialucinda.org/files/pdf/2%C2%B0-termo-aditivo---biosystems-16_23_4-1765775893-2%C2%B0-termo-aditivo--biosystems.pdf</t>
  </si>
  <si>
    <t>WHITE MARTINS GASES INDUSTRIAIS DO NORDESTE LTDA</t>
  </si>
  <si>
    <t>https://www.hospitalmarialucinda.org/files/pdf/1o-t.a-white-martins-gases-industriais-do-nordeste-ltda-16_23_4-1o-t.a-white-martins.pdf</t>
  </si>
  <si>
    <t>RESFISIO FISIOTERAPIA LTDA</t>
  </si>
  <si>
    <t>https://www.hospitalmarialucinda.org/files/pdf/1o-t.a-inspire-fisioterapia-ltda-16_23_4-1493691447-termo-aditivo-inspire-resfisio.pdf</t>
  </si>
  <si>
    <t>CONSULTLAB LABORATORIO DE ANALISES CLINICAS LTDA</t>
  </si>
  <si>
    <t>https://www.hospitalmarialucinda.org/files/pdf/2%C2%B0-termo-aditivo---consultlab-16_23_4-427450123-2%C2%B0-termo-aditivo---consultlab.pdf</t>
  </si>
  <si>
    <t>https://www.hospitalmarialucinda.org/files/pdf/2o-t.a-laveclin-lavanderia-hospitalar-ltda-16_23_4-1304446290-2%C2%B0-t.a---laveclin-.pdf</t>
  </si>
  <si>
    <t>https://www.hospitalmarialucinda.org/files/pdf/3%C2%B0-termo-aditivo---laveclin-lavanderia-hospitalar-ltda-16_23_4-738029018-3%C2%B0-termo-aditivo---laveclin.pdf</t>
  </si>
  <si>
    <t>https://www.hospitalmarialucinda.org/files/pdf/2o-t.a-brascon-gestao-ambiental-ltda-16_23_4-484964717-2%C2%B0-t.a-brascon.pdf</t>
  </si>
  <si>
    <t>https://www.hospitalmarialucinda.org/files/pdf/3%C2%B0-termo-aditivo---brascon-solucoes-em-residuos-16_23_4-1303857450-3%C2%B0-termo-aditivo---brascon..pdf</t>
  </si>
  <si>
    <t>https://www.hospitalmarialucinda.org/files/pdf/2o-t.a-advisersit-servicos-de-informatica-ltda-16_23_4-3986843211-advisersit---2-termo-aditivo.pdf</t>
  </si>
  <si>
    <t>https://www.hospitalmarialucinda.org/files/pdf/3%C2%B0-termo-aditivo---advisersit-servicos-de-informatica-ltda-16_23_4-595135575-3%C2%B0-termo-aditivo---advisersit-.pdf</t>
  </si>
  <si>
    <t>SOSERVI SOCIEDADE DE SERVIÇOS GERAIS LTDA</t>
  </si>
  <si>
    <t>https://www.hospitalmarialucinda.org/files/pdf/1%C2%B0-termo-aditivo---soservi-sociedade-de-servicos-gerais-ltda-16_23_4-996106814-1-t.a-soservi.pdf</t>
  </si>
  <si>
    <t>SERVAL SERVICOS E LIMPEZA LTDA</t>
  </si>
  <si>
    <t>https://www.hospitalmarialucinda.org/files/pdf/2%C2%B0-t.a-serval-servicos-e-limpeza-ltda-16_23_4-1472596677-2%C2%B0-termo-aditivo-serval-.pdf</t>
  </si>
  <si>
    <t>VITORNINO E MAIA ADVOGADOS</t>
  </si>
  <si>
    <t>https://www.hospitalmarialucinda.org/files/pdf/1%C2%B0-termo-aditivo---vitorino-e-maia-advogados-16_23_4-742439235-1%C2%B0-termo-aditivo---vitorino-e-maia-advogados.pdf</t>
  </si>
  <si>
    <t>https://www.hospitalmarialucinda.org/files/pdf/2o-t.a-farias---rocha-advocacia-16_23_4-2411107622-2%C2%B0-termo-aditivo---farias-e-rocha-advocacia.pdf</t>
  </si>
  <si>
    <t>https://www.hospitalmarialucinda.org/files/pdf/2%C2%B0-termo-aditivo---limpservice-ltda-16_23_4-31377035-2%C2%B0-termo-aditivo---limpservice.pdf</t>
  </si>
  <si>
    <t>https://www.hospitalmarialucinda.org/files/pdf/2%C2%B0-termo-aditivo---asos-ocupacional-ltda-me-16_23_4-543728058-2%C2%B0-termo-aditivo---asos-ocupacional.pdf</t>
  </si>
  <si>
    <t>EMBRAESTER EMPRESA BRASILEIRA DE ESTERILIZAÇÃO</t>
  </si>
  <si>
    <t>https://www.hospitalmarialucinda.org/files/pdf/embraester-1%C2%B0-t.-a.-2023-16_23_4-840499640-1ta---upa-cabo-de-santo-agostinho-assinado.pdf</t>
  </si>
  <si>
    <t>https://www.hospitalmarialucinda.org/files/pdf/2%C2%B0-termo-aditivo---embraester-16_23_4-336152045-2%C2%B0-termo-aditivo---embraester.pdf</t>
  </si>
  <si>
    <t>https://www.hospitalmarialucinda.org/files/pdf/2o-t.a-gerastep---geradores-assistencia-tecnica-e-pecas-ltda-16_23_4-4221109216-2o-t.a-gerastep.pdf</t>
  </si>
  <si>
    <t>C2 COMERCIO E SERVICOS LTDA ME</t>
  </si>
  <si>
    <t>https://www.hospitalmarialucinda.org/files/pdf/2%C2%B0-termo-aditivo---sertac---c2-comercio-e-servicos-ltda-16_23_4-1691377271-2%C2%B0-termo-aditivo---sertac---c2-comercio.pdf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</si>
</sst>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3/12%20-%20Dezembro%20-%20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67" zoomScale="90" zoomScaleNormal="90" workbookViewId="0">
      <selection activeCell="A85" sqref="A85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9767633000790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44652</v>
      </c>
      <c r="G2" s="7">
        <v>45383</v>
      </c>
      <c r="H2" s="8">
        <v>15000</v>
      </c>
      <c r="I2" s="5" t="s">
        <v>11</v>
      </c>
    </row>
    <row r="3" spans="1:9" ht="21" customHeight="1" x14ac:dyDescent="0.2">
      <c r="A3" s="2">
        <f>IFERROR(VLOOKUP(B3,'[1]DADOS (OCULTAR)'!$Q$3:$S$136,3,0),"")</f>
        <v>9767633000790</v>
      </c>
      <c r="B3" s="3" t="s">
        <v>9</v>
      </c>
      <c r="C3" s="4">
        <v>6983851000188</v>
      </c>
      <c r="D3" s="5" t="s">
        <v>12</v>
      </c>
      <c r="E3" s="6">
        <v>1</v>
      </c>
      <c r="F3" s="7">
        <v>44756</v>
      </c>
      <c r="G3" s="7">
        <v>45121</v>
      </c>
      <c r="H3" s="8">
        <v>53940</v>
      </c>
      <c r="I3" s="5" t="s">
        <v>13</v>
      </c>
    </row>
    <row r="4" spans="1:9" ht="21" customHeight="1" x14ac:dyDescent="0.2">
      <c r="A4" s="2">
        <f>IFERROR(VLOOKUP(B4,'[1]DADOS (OCULTAR)'!$Q$3:$S$136,3,0),"")</f>
        <v>9767633000790</v>
      </c>
      <c r="B4" s="3" t="s">
        <v>9</v>
      </c>
      <c r="C4" s="4">
        <v>7523792000128</v>
      </c>
      <c r="D4" s="5" t="s">
        <v>14</v>
      </c>
      <c r="E4" s="6">
        <v>1</v>
      </c>
      <c r="F4" s="7">
        <v>44783</v>
      </c>
      <c r="G4" s="7">
        <v>44621</v>
      </c>
      <c r="H4" s="8">
        <v>25200</v>
      </c>
      <c r="I4" s="5" t="s">
        <v>15</v>
      </c>
    </row>
    <row r="5" spans="1:9" ht="21" customHeight="1" x14ac:dyDescent="0.2">
      <c r="A5" s="2">
        <f>IFERROR(VLOOKUP(B5,'[1]DADOS (OCULTAR)'!$Q$3:$S$136,3,0),"")</f>
        <v>9767633000790</v>
      </c>
      <c r="B5" s="3" t="s">
        <v>9</v>
      </c>
      <c r="C5" s="4">
        <v>6983851000188</v>
      </c>
      <c r="D5" s="5" t="s">
        <v>12</v>
      </c>
      <c r="E5" s="6" t="s">
        <v>16</v>
      </c>
      <c r="F5" s="7">
        <v>44894</v>
      </c>
      <c r="G5" s="7">
        <v>44894</v>
      </c>
      <c r="H5" s="8">
        <v>5955</v>
      </c>
      <c r="I5" s="5" t="s">
        <v>17</v>
      </c>
    </row>
    <row r="6" spans="1:9" ht="21" customHeight="1" x14ac:dyDescent="0.2">
      <c r="A6" s="2">
        <f>IFERROR(VLOOKUP(B6,'[1]DADOS (OCULTAR)'!$Q$3:$S$136,3,0),"")</f>
        <v>9767633000790</v>
      </c>
      <c r="B6" s="3" t="s">
        <v>9</v>
      </c>
      <c r="C6" s="4">
        <v>35474980000149</v>
      </c>
      <c r="D6" s="5" t="s">
        <v>18</v>
      </c>
      <c r="E6" s="6">
        <v>1</v>
      </c>
      <c r="F6" s="7">
        <v>44805</v>
      </c>
      <c r="G6" s="7">
        <v>45170</v>
      </c>
      <c r="H6" s="8">
        <v>330</v>
      </c>
      <c r="I6" s="5" t="s">
        <v>19</v>
      </c>
    </row>
    <row r="7" spans="1:9" ht="21" customHeight="1" x14ac:dyDescent="0.2">
      <c r="A7" s="2">
        <f>IFERROR(VLOOKUP(B7,'[1]DADOS (OCULTAR)'!$Q$3:$S$136,3,0),"")</f>
        <v>9767633000790</v>
      </c>
      <c r="B7" s="3" t="s">
        <v>9</v>
      </c>
      <c r="C7" s="4">
        <v>5011743000180</v>
      </c>
      <c r="D7" s="5" t="s">
        <v>20</v>
      </c>
      <c r="E7" s="6">
        <v>1</v>
      </c>
      <c r="F7" s="7">
        <v>44805</v>
      </c>
      <c r="G7" s="7">
        <v>45170</v>
      </c>
      <c r="H7" s="8">
        <v>2100</v>
      </c>
      <c r="I7" s="5" t="s">
        <v>21</v>
      </c>
    </row>
    <row r="8" spans="1:9" ht="21" customHeight="1" x14ac:dyDescent="0.2">
      <c r="A8" s="2">
        <f>IFERROR(VLOOKUP(B8,'[1]DADOS (OCULTAR)'!$Q$3:$S$136,3,0),"")</f>
        <v>9767633000790</v>
      </c>
      <c r="B8" s="3" t="s">
        <v>9</v>
      </c>
      <c r="C8" s="4">
        <v>31675417000188</v>
      </c>
      <c r="D8" s="5" t="s">
        <v>22</v>
      </c>
      <c r="E8" s="6">
        <v>1</v>
      </c>
      <c r="F8" s="7">
        <v>44805</v>
      </c>
      <c r="G8" s="7">
        <v>45170</v>
      </c>
      <c r="H8" s="8">
        <v>2994.78</v>
      </c>
      <c r="I8" s="5" t="s">
        <v>23</v>
      </c>
    </row>
    <row r="9" spans="1:9" ht="21" customHeight="1" x14ac:dyDescent="0.2">
      <c r="A9" s="2">
        <f>IFERROR(VLOOKUP(B9,'[1]DADOS (OCULTAR)'!$Q$3:$S$136,3,0),"")</f>
        <v>9767633000790</v>
      </c>
      <c r="B9" s="3" t="s">
        <v>9</v>
      </c>
      <c r="C9" s="4">
        <v>19786063000143</v>
      </c>
      <c r="D9" s="5" t="s">
        <v>24</v>
      </c>
      <c r="E9" s="6">
        <v>1</v>
      </c>
      <c r="F9" s="7">
        <v>44805</v>
      </c>
      <c r="G9" s="7">
        <v>45170</v>
      </c>
      <c r="H9" s="8">
        <v>3850</v>
      </c>
      <c r="I9" s="5" t="s">
        <v>25</v>
      </c>
    </row>
    <row r="10" spans="1:9" ht="21" customHeight="1" x14ac:dyDescent="0.2">
      <c r="A10" s="2">
        <f>IFERROR(VLOOKUP(B10,'[1]DADOS (OCULTAR)'!$Q$3:$S$136,3,0),"")</f>
        <v>9767633000790</v>
      </c>
      <c r="B10" s="3" t="s">
        <v>9</v>
      </c>
      <c r="C10" s="4">
        <v>29932922000119</v>
      </c>
      <c r="D10" s="5" t="s">
        <v>26</v>
      </c>
      <c r="E10" s="6">
        <v>1</v>
      </c>
      <c r="F10" s="7">
        <v>44805</v>
      </c>
      <c r="G10" s="7">
        <v>45170</v>
      </c>
      <c r="H10" s="8">
        <v>24000</v>
      </c>
      <c r="I10" s="5" t="s">
        <v>27</v>
      </c>
    </row>
    <row r="11" spans="1:9" ht="21" customHeight="1" x14ac:dyDescent="0.2">
      <c r="A11" s="2">
        <f>IFERROR(VLOOKUP(B11,'[1]DADOS (OCULTAR)'!$Q$3:$S$136,3,0),"")</f>
        <v>9767633000790</v>
      </c>
      <c r="B11" s="3" t="s">
        <v>9</v>
      </c>
      <c r="C11" s="4">
        <v>40893042000113</v>
      </c>
      <c r="D11" s="5" t="s">
        <v>28</v>
      </c>
      <c r="E11" s="6">
        <v>1</v>
      </c>
      <c r="F11" s="7">
        <v>44805</v>
      </c>
      <c r="G11" s="7">
        <v>45170</v>
      </c>
      <c r="H11" s="8">
        <v>380</v>
      </c>
      <c r="I11" s="5" t="s">
        <v>29</v>
      </c>
    </row>
    <row r="12" spans="1:9" ht="21" customHeight="1" x14ac:dyDescent="0.2">
      <c r="A12" s="2">
        <f>IFERROR(VLOOKUP(B12,'[1]DADOS (OCULTAR)'!$Q$3:$S$136,3,0),"")</f>
        <v>9767633000790</v>
      </c>
      <c r="B12" s="3" t="s">
        <v>9</v>
      </c>
      <c r="C12" s="4">
        <v>11863530000180</v>
      </c>
      <c r="D12" s="5" t="s">
        <v>30</v>
      </c>
      <c r="E12" s="6">
        <v>1</v>
      </c>
      <c r="F12" s="7">
        <v>44805</v>
      </c>
      <c r="G12" s="7">
        <v>45170</v>
      </c>
      <c r="H12" s="8">
        <v>1200</v>
      </c>
      <c r="I12" s="5" t="s">
        <v>31</v>
      </c>
    </row>
    <row r="13" spans="1:9" ht="21" customHeight="1" x14ac:dyDescent="0.2">
      <c r="A13" s="2">
        <f>IFERROR(VLOOKUP(B13,'[1]DADOS (OCULTAR)'!$Q$3:$S$136,3,0),"")</f>
        <v>9767633000790</v>
      </c>
      <c r="B13" s="3" t="s">
        <v>9</v>
      </c>
      <c r="C13" s="4">
        <v>31145185000156</v>
      </c>
      <c r="D13" s="5" t="s">
        <v>32</v>
      </c>
      <c r="E13" s="6">
        <v>1</v>
      </c>
      <c r="F13" s="7">
        <v>44805</v>
      </c>
      <c r="G13" s="7">
        <v>45170</v>
      </c>
      <c r="H13" s="8">
        <v>21000</v>
      </c>
      <c r="I13" s="5" t="s">
        <v>33</v>
      </c>
    </row>
    <row r="14" spans="1:9" ht="21" customHeight="1" x14ac:dyDescent="0.2">
      <c r="A14" s="2">
        <f>IFERROR(VLOOKUP(B14,'[1]DADOS (OCULTAR)'!$Q$3:$S$136,3,0),"")</f>
        <v>9767633000790</v>
      </c>
      <c r="B14" s="3" t="s">
        <v>9</v>
      </c>
      <c r="C14" s="4">
        <v>21794062000192</v>
      </c>
      <c r="D14" s="5" t="s">
        <v>34</v>
      </c>
      <c r="E14" s="6">
        <v>1</v>
      </c>
      <c r="F14" s="7">
        <v>44805</v>
      </c>
      <c r="G14" s="7">
        <v>45170</v>
      </c>
      <c r="H14" s="8">
        <v>3200</v>
      </c>
      <c r="I14" s="5" t="s">
        <v>35</v>
      </c>
    </row>
    <row r="15" spans="1:9" ht="21" customHeight="1" x14ac:dyDescent="0.2">
      <c r="A15" s="2">
        <f>IFERROR(VLOOKUP(B15,'[1]DADOS (OCULTAR)'!$Q$3:$S$136,3,0),"")</f>
        <v>9767633000790</v>
      </c>
      <c r="B15" s="3" t="s">
        <v>9</v>
      </c>
      <c r="C15" s="4">
        <v>10891998000115</v>
      </c>
      <c r="D15" s="5" t="s">
        <v>36</v>
      </c>
      <c r="E15" s="6">
        <v>1</v>
      </c>
      <c r="F15" s="7">
        <v>44805</v>
      </c>
      <c r="G15" s="7">
        <v>45170</v>
      </c>
      <c r="H15" s="8">
        <v>1200</v>
      </c>
      <c r="I15" s="5" t="s">
        <v>37</v>
      </c>
    </row>
    <row r="16" spans="1:9" ht="21" customHeight="1" x14ac:dyDescent="0.2">
      <c r="A16" s="2">
        <f>IFERROR(VLOOKUP(B16,'[1]DADOS (OCULTAR)'!$Q$3:$S$136,3,0),"")</f>
        <v>9767633000790</v>
      </c>
      <c r="B16" s="3" t="s">
        <v>9</v>
      </c>
      <c r="C16" s="4">
        <v>25256692000164</v>
      </c>
      <c r="D16" s="5" t="s">
        <v>38</v>
      </c>
      <c r="E16" s="6">
        <v>1</v>
      </c>
      <c r="F16" s="7">
        <v>44805</v>
      </c>
      <c r="G16" s="7">
        <v>45170</v>
      </c>
      <c r="H16" s="8">
        <v>1250</v>
      </c>
      <c r="I16" s="5" t="s">
        <v>39</v>
      </c>
    </row>
    <row r="17" spans="1:9" ht="21" customHeight="1" x14ac:dyDescent="0.2">
      <c r="A17" s="2">
        <f>IFERROR(VLOOKUP(B17,'[1]DADOS (OCULTAR)'!$Q$3:$S$136,3,0),"")</f>
        <v>9767633000790</v>
      </c>
      <c r="B17" s="3" t="s">
        <v>9</v>
      </c>
      <c r="C17" s="4">
        <v>32566472000100</v>
      </c>
      <c r="D17" s="5" t="s">
        <v>40</v>
      </c>
      <c r="E17" s="6">
        <v>1</v>
      </c>
      <c r="F17" s="7">
        <v>44805</v>
      </c>
      <c r="G17" s="7">
        <v>45170</v>
      </c>
      <c r="H17" s="8">
        <v>1250</v>
      </c>
      <c r="I17" s="5" t="s">
        <v>41</v>
      </c>
    </row>
    <row r="18" spans="1:9" ht="21" customHeight="1" x14ac:dyDescent="0.2">
      <c r="A18" s="2">
        <f>IFERROR(VLOOKUP(B18,'[1]DADOS (OCULTAR)'!$Q$3:$S$136,3,0),"")</f>
        <v>9767633000790</v>
      </c>
      <c r="B18" s="3" t="s">
        <v>9</v>
      </c>
      <c r="C18" s="4">
        <v>37494866000106</v>
      </c>
      <c r="D18" s="5" t="s">
        <v>42</v>
      </c>
      <c r="E18" s="6">
        <v>1</v>
      </c>
      <c r="F18" s="7">
        <v>44805</v>
      </c>
      <c r="G18" s="7">
        <v>45170</v>
      </c>
      <c r="H18" s="8">
        <v>1250</v>
      </c>
      <c r="I18" s="5" t="s">
        <v>43</v>
      </c>
    </row>
    <row r="19" spans="1:9" ht="21" customHeight="1" x14ac:dyDescent="0.2">
      <c r="A19" s="2">
        <f>IFERROR(VLOOKUP(B19,'[1]DADOS (OCULTAR)'!$Q$3:$S$136,3,0),"")</f>
        <v>9767633000790</v>
      </c>
      <c r="B19" s="3" t="s">
        <v>9</v>
      </c>
      <c r="C19" s="4">
        <v>46744432000108</v>
      </c>
      <c r="D19" s="5" t="s">
        <v>44</v>
      </c>
      <c r="E19" s="6">
        <v>1</v>
      </c>
      <c r="F19" s="7">
        <v>44805</v>
      </c>
      <c r="G19" s="7">
        <v>45170</v>
      </c>
      <c r="H19" s="8">
        <v>1250</v>
      </c>
      <c r="I19" s="5" t="s">
        <v>45</v>
      </c>
    </row>
    <row r="20" spans="1:9" ht="21" customHeight="1" x14ac:dyDescent="0.2">
      <c r="A20" s="2">
        <f>IFERROR(VLOOKUP(B20,'[1]DADOS (OCULTAR)'!$Q$3:$S$136,3,0),"")</f>
        <v>9767633000790</v>
      </c>
      <c r="B20" s="3" t="s">
        <v>9</v>
      </c>
      <c r="C20" s="4">
        <v>40258426000164</v>
      </c>
      <c r="D20" s="5" t="s">
        <v>46</v>
      </c>
      <c r="E20" s="6">
        <v>1</v>
      </c>
      <c r="F20" s="7">
        <v>44805</v>
      </c>
      <c r="G20" s="7">
        <v>45170</v>
      </c>
      <c r="H20" s="8">
        <v>1250</v>
      </c>
      <c r="I20" s="5" t="s">
        <v>47</v>
      </c>
    </row>
    <row r="21" spans="1:9" ht="21" customHeight="1" x14ac:dyDescent="0.2">
      <c r="A21" s="2">
        <f>IFERROR(VLOOKUP(B21,'[1]DADOS (OCULTAR)'!$Q$3:$S$136,3,0),"")</f>
        <v>9767633000790</v>
      </c>
      <c r="B21" s="3" t="s">
        <v>9</v>
      </c>
      <c r="C21" s="4">
        <v>45526649000189</v>
      </c>
      <c r="D21" s="5" t="s">
        <v>48</v>
      </c>
      <c r="E21" s="6">
        <v>1</v>
      </c>
      <c r="F21" s="7">
        <v>44805</v>
      </c>
      <c r="G21" s="7">
        <v>45170</v>
      </c>
      <c r="H21" s="8">
        <v>1250</v>
      </c>
      <c r="I21" s="5" t="s">
        <v>49</v>
      </c>
    </row>
    <row r="22" spans="1:9" ht="21" customHeight="1" x14ac:dyDescent="0.2">
      <c r="A22" s="2">
        <f>IFERROR(VLOOKUP(B22,'[1]DADOS (OCULTAR)'!$Q$3:$S$136,3,0),"")</f>
        <v>9767633000790</v>
      </c>
      <c r="B22" s="3" t="s">
        <v>9</v>
      </c>
      <c r="C22" s="4">
        <v>28859477000146</v>
      </c>
      <c r="D22" s="5" t="s">
        <v>50</v>
      </c>
      <c r="E22" s="6">
        <v>1</v>
      </c>
      <c r="F22" s="7">
        <v>44805</v>
      </c>
      <c r="G22" s="7">
        <v>45170</v>
      </c>
      <c r="H22" s="8">
        <v>1250</v>
      </c>
      <c r="I22" s="5" t="s">
        <v>51</v>
      </c>
    </row>
    <row r="23" spans="1:9" ht="21" customHeight="1" x14ac:dyDescent="0.2">
      <c r="A23" s="2">
        <f>IFERROR(VLOOKUP(B23,'[1]DADOS (OCULTAR)'!$Q$3:$S$136,3,0),"")</f>
        <v>9767633000790</v>
      </c>
      <c r="B23" s="3" t="s">
        <v>9</v>
      </c>
      <c r="C23" s="4">
        <v>42715605000109</v>
      </c>
      <c r="D23" s="5" t="s">
        <v>52</v>
      </c>
      <c r="E23" s="6">
        <v>1</v>
      </c>
      <c r="F23" s="7">
        <v>44805</v>
      </c>
      <c r="G23" s="7">
        <v>45170</v>
      </c>
      <c r="H23" s="8">
        <v>1250</v>
      </c>
      <c r="I23" s="5" t="s">
        <v>53</v>
      </c>
    </row>
    <row r="24" spans="1:9" ht="21" customHeight="1" x14ac:dyDescent="0.2">
      <c r="A24" s="2">
        <f>IFERROR(VLOOKUP(B24,'[1]DADOS (OCULTAR)'!$Q$3:$S$136,3,0),"")</f>
        <v>9767633000790</v>
      </c>
      <c r="B24" s="3" t="s">
        <v>9</v>
      </c>
      <c r="C24" s="4">
        <v>46966662000111</v>
      </c>
      <c r="D24" s="5" t="s">
        <v>54</v>
      </c>
      <c r="E24" s="6">
        <v>1</v>
      </c>
      <c r="F24" s="7">
        <v>44805</v>
      </c>
      <c r="G24" s="7">
        <v>45170</v>
      </c>
      <c r="H24" s="8">
        <v>1250</v>
      </c>
      <c r="I24" s="5" t="s">
        <v>55</v>
      </c>
    </row>
    <row r="25" spans="1:9" ht="21" customHeight="1" x14ac:dyDescent="0.2">
      <c r="A25" s="2">
        <f>IFERROR(VLOOKUP(B25,'[1]DADOS (OCULTAR)'!$Q$3:$S$136,3,0),"")</f>
        <v>9767633000790</v>
      </c>
      <c r="B25" s="3" t="s">
        <v>9</v>
      </c>
      <c r="C25" s="4">
        <v>40373993000161</v>
      </c>
      <c r="D25" s="5" t="s">
        <v>56</v>
      </c>
      <c r="E25" s="6">
        <v>1</v>
      </c>
      <c r="F25" s="7">
        <v>44805</v>
      </c>
      <c r="G25" s="7">
        <v>45170</v>
      </c>
      <c r="H25" s="8">
        <v>1250</v>
      </c>
      <c r="I25" s="5" t="s">
        <v>57</v>
      </c>
    </row>
    <row r="26" spans="1:9" ht="21" customHeight="1" x14ac:dyDescent="0.2">
      <c r="A26" s="2">
        <f>IFERROR(VLOOKUP(B26,'[1]DADOS (OCULTAR)'!$Q$3:$S$136,3,0),"")</f>
        <v>9767633000790</v>
      </c>
      <c r="B26" s="3" t="s">
        <v>9</v>
      </c>
      <c r="C26" s="4">
        <v>46099346000190</v>
      </c>
      <c r="D26" s="5" t="s">
        <v>58</v>
      </c>
      <c r="E26" s="6">
        <v>1</v>
      </c>
      <c r="F26" s="7">
        <v>44805</v>
      </c>
      <c r="G26" s="7">
        <v>45170</v>
      </c>
      <c r="H26" s="8">
        <v>1250</v>
      </c>
      <c r="I26" s="5" t="s">
        <v>59</v>
      </c>
    </row>
    <row r="27" spans="1:9" ht="21" customHeight="1" x14ac:dyDescent="0.2">
      <c r="A27" s="2">
        <f>IFERROR(VLOOKUP(B27,'[1]DADOS (OCULTAR)'!$Q$3:$S$136,3,0),"")</f>
        <v>9767633000790</v>
      </c>
      <c r="B27" s="3" t="s">
        <v>9</v>
      </c>
      <c r="C27" s="4">
        <v>45515598000190</v>
      </c>
      <c r="D27" s="5" t="s">
        <v>60</v>
      </c>
      <c r="E27" s="6">
        <v>1</v>
      </c>
      <c r="F27" s="7">
        <v>44805</v>
      </c>
      <c r="G27" s="7">
        <v>45170</v>
      </c>
      <c r="H27" s="8">
        <v>1350</v>
      </c>
      <c r="I27" s="5" t="s">
        <v>61</v>
      </c>
    </row>
    <row r="28" spans="1:9" ht="21" customHeight="1" x14ac:dyDescent="0.2">
      <c r="A28" s="2">
        <f>IFERROR(VLOOKUP(B28,'[1]DADOS (OCULTAR)'!$Q$3:$S$136,3,0),"")</f>
        <v>9767633000790</v>
      </c>
      <c r="B28" s="3" t="s">
        <v>9</v>
      </c>
      <c r="C28" s="4">
        <v>45735127000197</v>
      </c>
      <c r="D28" s="5" t="s">
        <v>62</v>
      </c>
      <c r="E28" s="6">
        <v>1</v>
      </c>
      <c r="F28" s="7">
        <v>44805</v>
      </c>
      <c r="G28" s="7">
        <v>45170</v>
      </c>
      <c r="H28" s="8">
        <v>1350</v>
      </c>
      <c r="I28" s="5" t="s">
        <v>63</v>
      </c>
    </row>
    <row r="29" spans="1:9" ht="21" customHeight="1" x14ac:dyDescent="0.2">
      <c r="A29" s="2">
        <f>IFERROR(VLOOKUP(B29,'[1]DADOS (OCULTAR)'!$Q$3:$S$136,3,0),"")</f>
        <v>9767633000790</v>
      </c>
      <c r="B29" s="3" t="s">
        <v>9</v>
      </c>
      <c r="C29" s="4">
        <v>36950224000101</v>
      </c>
      <c r="D29" s="5" t="s">
        <v>64</v>
      </c>
      <c r="E29" s="6">
        <v>1</v>
      </c>
      <c r="F29" s="7">
        <v>44805</v>
      </c>
      <c r="G29" s="7">
        <v>45170</v>
      </c>
      <c r="H29" s="8">
        <v>1350</v>
      </c>
      <c r="I29" s="5" t="s">
        <v>65</v>
      </c>
    </row>
    <row r="30" spans="1:9" ht="21" customHeight="1" x14ac:dyDescent="0.2">
      <c r="A30" s="2">
        <f>IFERROR(VLOOKUP(B30,'[1]DADOS (OCULTAR)'!$Q$3:$S$136,3,0),"")</f>
        <v>9767633000790</v>
      </c>
      <c r="B30" s="3" t="s">
        <v>9</v>
      </c>
      <c r="C30" s="4">
        <v>46190399000111</v>
      </c>
      <c r="D30" s="5" t="s">
        <v>66</v>
      </c>
      <c r="E30" s="6">
        <v>1</v>
      </c>
      <c r="F30" s="7">
        <v>44805</v>
      </c>
      <c r="G30" s="7">
        <v>45170</v>
      </c>
      <c r="H30" s="8">
        <v>1100</v>
      </c>
      <c r="I30" s="5" t="s">
        <v>67</v>
      </c>
    </row>
    <row r="31" spans="1:9" ht="21" customHeight="1" x14ac:dyDescent="0.2">
      <c r="A31" s="2">
        <f>IFERROR(VLOOKUP(B31,'[1]DADOS (OCULTAR)'!$Q$3:$S$136,3,0),"")</f>
        <v>9767633000790</v>
      </c>
      <c r="B31" s="3" t="s">
        <v>9</v>
      </c>
      <c r="C31" s="4">
        <v>44446795000131</v>
      </c>
      <c r="D31" s="5" t="s">
        <v>68</v>
      </c>
      <c r="E31" s="6">
        <v>1</v>
      </c>
      <c r="F31" s="7">
        <v>44805</v>
      </c>
      <c r="G31" s="7">
        <v>45170</v>
      </c>
      <c r="H31" s="8">
        <v>1100</v>
      </c>
      <c r="I31" s="5" t="s">
        <v>69</v>
      </c>
    </row>
    <row r="32" spans="1:9" ht="21" customHeight="1" x14ac:dyDescent="0.2">
      <c r="A32" s="2">
        <f>IFERROR(VLOOKUP(B32,'[1]DADOS (OCULTAR)'!$Q$3:$S$136,3,0),"")</f>
        <v>9767633000790</v>
      </c>
      <c r="B32" s="3" t="s">
        <v>9</v>
      </c>
      <c r="C32" s="4">
        <v>46452613000160</v>
      </c>
      <c r="D32" s="5" t="s">
        <v>70</v>
      </c>
      <c r="E32" s="6">
        <v>1</v>
      </c>
      <c r="F32" s="7">
        <v>44805</v>
      </c>
      <c r="G32" s="7">
        <v>45170</v>
      </c>
      <c r="H32" s="8">
        <v>1100</v>
      </c>
      <c r="I32" s="5" t="s">
        <v>71</v>
      </c>
    </row>
    <row r="33" spans="1:9" ht="21" customHeight="1" x14ac:dyDescent="0.2">
      <c r="A33" s="2">
        <f>IFERROR(VLOOKUP(B33,'[1]DADOS (OCULTAR)'!$Q$3:$S$136,3,0),"")</f>
        <v>9767633000790</v>
      </c>
      <c r="B33" s="3" t="s">
        <v>9</v>
      </c>
      <c r="C33" s="4">
        <v>26245293000160</v>
      </c>
      <c r="D33" s="5" t="s">
        <v>72</v>
      </c>
      <c r="E33" s="6">
        <v>1</v>
      </c>
      <c r="F33" s="7">
        <v>44805</v>
      </c>
      <c r="G33" s="7">
        <v>45170</v>
      </c>
      <c r="H33" s="8">
        <v>1250</v>
      </c>
      <c r="I33" s="5" t="s">
        <v>73</v>
      </c>
    </row>
    <row r="34" spans="1:9" ht="21" customHeight="1" x14ac:dyDescent="0.2">
      <c r="A34" s="2">
        <f>IFERROR(VLOOKUP(B34,'[1]DADOS (OCULTAR)'!$Q$3:$S$136,3,0),"")</f>
        <v>9767633000790</v>
      </c>
      <c r="B34" s="3" t="s">
        <v>9</v>
      </c>
      <c r="C34" s="4">
        <v>45237924000144</v>
      </c>
      <c r="D34" s="5" t="s">
        <v>74</v>
      </c>
      <c r="E34" s="6">
        <v>1</v>
      </c>
      <c r="F34" s="7">
        <v>44805</v>
      </c>
      <c r="G34" s="7">
        <v>45170</v>
      </c>
      <c r="H34" s="8">
        <v>1250</v>
      </c>
      <c r="I34" s="5" t="s">
        <v>75</v>
      </c>
    </row>
    <row r="35" spans="1:9" ht="21" customHeight="1" x14ac:dyDescent="0.2">
      <c r="A35" s="2">
        <f>IFERROR(VLOOKUP(B35,'[1]DADOS (OCULTAR)'!$Q$3:$S$136,3,0),"")</f>
        <v>9767633000790</v>
      </c>
      <c r="B35" s="3" t="s">
        <v>9</v>
      </c>
      <c r="C35" s="4">
        <v>45472841000130</v>
      </c>
      <c r="D35" s="5" t="s">
        <v>76</v>
      </c>
      <c r="E35" s="6">
        <v>1</v>
      </c>
      <c r="F35" s="7">
        <v>44805</v>
      </c>
      <c r="G35" s="7">
        <v>45170</v>
      </c>
      <c r="H35" s="8">
        <v>1350</v>
      </c>
      <c r="I35" s="5" t="s">
        <v>77</v>
      </c>
    </row>
    <row r="36" spans="1:9" ht="21" customHeight="1" x14ac:dyDescent="0.2">
      <c r="A36" s="2">
        <f>IFERROR(VLOOKUP(B36,'[1]DADOS (OCULTAR)'!$Q$3:$S$136,3,0),"")</f>
        <v>9767633000790</v>
      </c>
      <c r="B36" s="3" t="s">
        <v>9</v>
      </c>
      <c r="C36" s="4">
        <v>46560147000137</v>
      </c>
      <c r="D36" s="5" t="s">
        <v>78</v>
      </c>
      <c r="E36" s="6">
        <v>1</v>
      </c>
      <c r="F36" s="7">
        <v>44805</v>
      </c>
      <c r="G36" s="7">
        <v>45170</v>
      </c>
      <c r="H36" s="8">
        <v>1350</v>
      </c>
      <c r="I36" s="5" t="s">
        <v>79</v>
      </c>
    </row>
    <row r="37" spans="1:9" ht="21" customHeight="1" x14ac:dyDescent="0.2">
      <c r="A37" s="2">
        <f>IFERROR(VLOOKUP(B37,'[1]DADOS (OCULTAR)'!$Q$3:$S$136,3,0),"")</f>
        <v>9767633000790</v>
      </c>
      <c r="B37" s="3" t="s">
        <v>9</v>
      </c>
      <c r="C37" s="4">
        <v>45969705000150</v>
      </c>
      <c r="D37" s="5" t="s">
        <v>80</v>
      </c>
      <c r="E37" s="6">
        <v>1</v>
      </c>
      <c r="F37" s="7">
        <v>44805</v>
      </c>
      <c r="G37" s="7">
        <v>45170</v>
      </c>
      <c r="H37" s="8">
        <v>1350</v>
      </c>
      <c r="I37" s="5" t="s">
        <v>81</v>
      </c>
    </row>
    <row r="38" spans="1:9" ht="21" customHeight="1" x14ac:dyDescent="0.2">
      <c r="A38" s="2">
        <f>IFERROR(VLOOKUP(B38,'[1]DADOS (OCULTAR)'!$Q$3:$S$136,3,0),"")</f>
        <v>9767633000790</v>
      </c>
      <c r="B38" s="3" t="s">
        <v>9</v>
      </c>
      <c r="C38" s="4">
        <v>39571322000126</v>
      </c>
      <c r="D38" s="5" t="s">
        <v>82</v>
      </c>
      <c r="E38" s="6">
        <v>1</v>
      </c>
      <c r="F38" s="7">
        <v>44805</v>
      </c>
      <c r="G38" s="7">
        <v>45170</v>
      </c>
      <c r="H38" s="8">
        <v>1350</v>
      </c>
      <c r="I38" s="5" t="s">
        <v>83</v>
      </c>
    </row>
    <row r="39" spans="1:9" ht="21" customHeight="1" x14ac:dyDescent="0.2">
      <c r="A39" s="2">
        <f>IFERROR(VLOOKUP(B39,'[1]DADOS (OCULTAR)'!$Q$3:$S$136,3,0),"")</f>
        <v>9767633000790</v>
      </c>
      <c r="B39" s="3" t="s">
        <v>9</v>
      </c>
      <c r="C39" s="4">
        <v>40924886000184</v>
      </c>
      <c r="D39" s="5" t="s">
        <v>84</v>
      </c>
      <c r="E39" s="6">
        <v>1</v>
      </c>
      <c r="F39" s="7">
        <v>44805</v>
      </c>
      <c r="G39" s="7">
        <v>45170</v>
      </c>
      <c r="H39" s="8">
        <v>1250</v>
      </c>
      <c r="I39" s="5" t="s">
        <v>85</v>
      </c>
    </row>
    <row r="40" spans="1:9" ht="21" customHeight="1" x14ac:dyDescent="0.2">
      <c r="A40" s="2">
        <f>IFERROR(VLOOKUP(B40,'[1]DADOS (OCULTAR)'!$Q$3:$S$136,3,0),"")</f>
        <v>9767633000790</v>
      </c>
      <c r="B40" s="3" t="s">
        <v>9</v>
      </c>
      <c r="C40" s="4">
        <v>40440176000189</v>
      </c>
      <c r="D40" s="5" t="s">
        <v>86</v>
      </c>
      <c r="E40" s="6">
        <v>1</v>
      </c>
      <c r="F40" s="7">
        <v>44805</v>
      </c>
      <c r="G40" s="7">
        <v>45170</v>
      </c>
      <c r="H40" s="8">
        <v>1350</v>
      </c>
      <c r="I40" s="5" t="s">
        <v>87</v>
      </c>
    </row>
    <row r="41" spans="1:9" ht="21" customHeight="1" x14ac:dyDescent="0.2">
      <c r="A41" s="2">
        <f>IFERROR(VLOOKUP(B41,'[1]DADOS (OCULTAR)'!$Q$3:$S$136,3,0),"")</f>
        <v>9767633000790</v>
      </c>
      <c r="B41" s="3" t="s">
        <v>9</v>
      </c>
      <c r="C41" s="4">
        <v>42529464000130</v>
      </c>
      <c r="D41" s="5" t="s">
        <v>88</v>
      </c>
      <c r="E41" s="6">
        <v>1</v>
      </c>
      <c r="F41" s="7">
        <v>44805</v>
      </c>
      <c r="G41" s="7">
        <v>45170</v>
      </c>
      <c r="H41" s="8">
        <v>1350</v>
      </c>
      <c r="I41" s="5" t="s">
        <v>89</v>
      </c>
    </row>
    <row r="42" spans="1:9" ht="21" customHeight="1" x14ac:dyDescent="0.2">
      <c r="A42" s="2">
        <f>IFERROR(VLOOKUP(B42,'[1]DADOS (OCULTAR)'!$Q$3:$S$136,3,0),"")</f>
        <v>9767633000790</v>
      </c>
      <c r="B42" s="3" t="s">
        <v>9</v>
      </c>
      <c r="C42" s="4">
        <v>45018032000152</v>
      </c>
      <c r="D42" s="5" t="s">
        <v>90</v>
      </c>
      <c r="E42" s="6">
        <v>1</v>
      </c>
      <c r="F42" s="7">
        <v>44805</v>
      </c>
      <c r="G42" s="7">
        <v>45170</v>
      </c>
      <c r="H42" s="8">
        <v>1250</v>
      </c>
      <c r="I42" s="5" t="s">
        <v>91</v>
      </c>
    </row>
    <row r="43" spans="1:9" ht="21" customHeight="1" x14ac:dyDescent="0.2">
      <c r="A43" s="2">
        <f>IFERROR(VLOOKUP(B43,'[1]DADOS (OCULTAR)'!$Q$3:$S$136,3,0),"")</f>
        <v>9767633000790</v>
      </c>
      <c r="B43" s="3" t="s">
        <v>9</v>
      </c>
      <c r="C43" s="4">
        <v>40554268000190</v>
      </c>
      <c r="D43" s="5" t="s">
        <v>92</v>
      </c>
      <c r="E43" s="6">
        <v>1</v>
      </c>
      <c r="F43" s="9">
        <v>44805</v>
      </c>
      <c r="G43" s="9">
        <v>45170</v>
      </c>
      <c r="H43" s="8">
        <v>1250</v>
      </c>
      <c r="I43" s="5" t="s">
        <v>93</v>
      </c>
    </row>
    <row r="44" spans="1:9" ht="21" customHeight="1" x14ac:dyDescent="0.2">
      <c r="A44" s="2">
        <f>IFERROR(VLOOKUP(B44,'[1]DADOS (OCULTAR)'!$Q$3:$S$136,3,0),"")</f>
        <v>9767633000790</v>
      </c>
      <c r="B44" s="3" t="s">
        <v>9</v>
      </c>
      <c r="C44" s="4">
        <v>45340695000199</v>
      </c>
      <c r="D44" s="5" t="s">
        <v>94</v>
      </c>
      <c r="E44" s="6">
        <v>1</v>
      </c>
      <c r="F44" s="9">
        <v>44805</v>
      </c>
      <c r="G44" s="9">
        <v>45170</v>
      </c>
      <c r="H44" s="8">
        <v>1250</v>
      </c>
      <c r="I44" s="5" t="s">
        <v>95</v>
      </c>
    </row>
    <row r="45" spans="1:9" ht="21" customHeight="1" x14ac:dyDescent="0.2">
      <c r="A45" s="2">
        <f>IFERROR(VLOOKUP(B45,'[1]DADOS (OCULTAR)'!$Q$3:$S$136,3,0),"")</f>
        <v>9767633000790</v>
      </c>
      <c r="B45" s="3" t="s">
        <v>9</v>
      </c>
      <c r="C45" s="4">
        <v>45092317000133</v>
      </c>
      <c r="D45" s="5" t="s">
        <v>96</v>
      </c>
      <c r="E45" s="6">
        <v>1</v>
      </c>
      <c r="F45" s="9">
        <v>44896</v>
      </c>
      <c r="G45" s="9">
        <v>45261</v>
      </c>
      <c r="H45" s="8">
        <v>1250</v>
      </c>
      <c r="I45" s="5" t="s">
        <v>97</v>
      </c>
    </row>
    <row r="46" spans="1:9" ht="21" customHeight="1" x14ac:dyDescent="0.2">
      <c r="A46" s="2">
        <f>IFERROR(VLOOKUP(B46,'[1]DADOS (OCULTAR)'!$Q$3:$S$136,3,0),"")</f>
        <v>9767633000790</v>
      </c>
      <c r="B46" s="3" t="s">
        <v>9</v>
      </c>
      <c r="C46" s="4">
        <v>7360290000123</v>
      </c>
      <c r="D46" s="5" t="s">
        <v>98</v>
      </c>
      <c r="E46" s="6">
        <v>1</v>
      </c>
      <c r="F46" s="9">
        <v>44805</v>
      </c>
      <c r="G46" s="9">
        <v>45170</v>
      </c>
      <c r="H46" s="8">
        <v>28388.81</v>
      </c>
      <c r="I46" s="5" t="s">
        <v>99</v>
      </c>
    </row>
    <row r="47" spans="1:9" ht="21" customHeight="1" x14ac:dyDescent="0.2">
      <c r="A47" s="2">
        <f>IFERROR(VLOOKUP(B47,'[1]DADOS (OCULTAR)'!$Q$3:$S$136,3,0),"")</f>
        <v>9767633000790</v>
      </c>
      <c r="B47" s="3" t="s">
        <v>9</v>
      </c>
      <c r="C47" s="4">
        <v>7360290000123</v>
      </c>
      <c r="D47" s="5" t="s">
        <v>100</v>
      </c>
      <c r="E47" s="6" t="s">
        <v>16</v>
      </c>
      <c r="F47" s="9">
        <v>44622</v>
      </c>
      <c r="G47" s="9">
        <v>45077</v>
      </c>
      <c r="H47" s="8">
        <v>28388.81</v>
      </c>
      <c r="I47" s="5" t="s">
        <v>99</v>
      </c>
    </row>
    <row r="48" spans="1:9" ht="21" customHeight="1" x14ac:dyDescent="0.2">
      <c r="A48" s="2">
        <f>IFERROR(VLOOKUP(B48,'[1]DADOS (OCULTAR)'!$Q$3:$S$136,3,0),"")</f>
        <v>9767633000790</v>
      </c>
      <c r="B48" s="3" t="s">
        <v>9</v>
      </c>
      <c r="C48" s="4">
        <v>16783034000130</v>
      </c>
      <c r="D48" s="5" t="s">
        <v>101</v>
      </c>
      <c r="E48" s="6" t="s">
        <v>102</v>
      </c>
      <c r="F48" s="9">
        <v>44805</v>
      </c>
      <c r="G48" s="9">
        <v>45170</v>
      </c>
      <c r="H48" s="8">
        <v>900</v>
      </c>
      <c r="I48" s="5" t="s">
        <v>103</v>
      </c>
    </row>
    <row r="49" spans="1:9" ht="21" customHeight="1" x14ac:dyDescent="0.2">
      <c r="A49" s="2">
        <f>IFERROR(VLOOKUP(B49,'[1]DADOS (OCULTAR)'!$Q$3:$S$136,3,0),"")</f>
        <v>9767633000790</v>
      </c>
      <c r="B49" s="3" t="s">
        <v>9</v>
      </c>
      <c r="C49" s="4">
        <v>7221834000176</v>
      </c>
      <c r="D49" s="5" t="s">
        <v>104</v>
      </c>
      <c r="E49" s="6" t="s">
        <v>16</v>
      </c>
      <c r="F49" s="9">
        <v>44986</v>
      </c>
      <c r="G49" s="9">
        <v>45077</v>
      </c>
      <c r="H49" s="8">
        <v>48600</v>
      </c>
      <c r="I49" s="5" t="s">
        <v>105</v>
      </c>
    </row>
    <row r="50" spans="1:9" ht="21" customHeight="1" x14ac:dyDescent="0.2">
      <c r="A50" s="2">
        <f>IFERROR(VLOOKUP(B50,'[1]DADOS (OCULTAR)'!$Q$3:$S$136,3,0),"")</f>
        <v>9767633000790</v>
      </c>
      <c r="B50" s="3" t="s">
        <v>9</v>
      </c>
      <c r="C50" s="4">
        <v>14543772000184</v>
      </c>
      <c r="D50" s="5" t="s">
        <v>106</v>
      </c>
      <c r="E50" s="6" t="s">
        <v>102</v>
      </c>
      <c r="F50" s="9">
        <v>45139</v>
      </c>
      <c r="G50" s="9">
        <v>45505</v>
      </c>
      <c r="H50" s="8">
        <v>12000</v>
      </c>
      <c r="I50" s="5" t="s">
        <v>107</v>
      </c>
    </row>
    <row r="51" spans="1:9" ht="21" customHeight="1" x14ac:dyDescent="0.2">
      <c r="A51" s="2">
        <f>IFERROR(VLOOKUP(B51,'[1]DADOS (OCULTAR)'!$Q$3:$S$136,3,0),"")</f>
        <v>9767633000790</v>
      </c>
      <c r="B51" s="3" t="s">
        <v>9</v>
      </c>
      <c r="C51" s="4">
        <v>14543772000184</v>
      </c>
      <c r="D51" s="5" t="s">
        <v>106</v>
      </c>
      <c r="E51" s="6" t="s">
        <v>102</v>
      </c>
      <c r="F51" s="9">
        <v>45139</v>
      </c>
      <c r="G51" s="9">
        <v>45869</v>
      </c>
      <c r="H51" s="8">
        <v>12000</v>
      </c>
      <c r="I51" s="5" t="s">
        <v>108</v>
      </c>
    </row>
    <row r="52" spans="1:9" ht="21" customHeight="1" x14ac:dyDescent="0.2">
      <c r="A52" s="2">
        <f>IFERROR(VLOOKUP(B52,'[1]DADOS (OCULTAR)'!$Q$3:$S$136,3,0),"")</f>
        <v>9767633000790</v>
      </c>
      <c r="B52" s="3" t="s">
        <v>9</v>
      </c>
      <c r="C52" s="4">
        <v>16783034000130</v>
      </c>
      <c r="D52" s="5" t="s">
        <v>109</v>
      </c>
      <c r="E52" s="6" t="s">
        <v>16</v>
      </c>
      <c r="F52" s="9">
        <v>45017</v>
      </c>
      <c r="G52" s="9">
        <v>45383</v>
      </c>
      <c r="H52" s="8">
        <v>10800</v>
      </c>
      <c r="I52" s="5" t="s">
        <v>110</v>
      </c>
    </row>
    <row r="53" spans="1:9" ht="21" customHeight="1" x14ac:dyDescent="0.2">
      <c r="A53" s="2">
        <f>IFERROR(VLOOKUP(B53,'[1]DADOS (OCULTAR)'!$Q$3:$S$136,3,0),"")</f>
        <v>9767633000790</v>
      </c>
      <c r="B53" s="3" t="s">
        <v>9</v>
      </c>
      <c r="C53" s="4">
        <v>16783034000130</v>
      </c>
      <c r="D53" s="5" t="s">
        <v>111</v>
      </c>
      <c r="E53" s="6" t="s">
        <v>102</v>
      </c>
      <c r="F53" s="9">
        <v>44805</v>
      </c>
      <c r="G53" s="9">
        <v>44972</v>
      </c>
      <c r="H53" s="8">
        <v>10800</v>
      </c>
      <c r="I53" s="5" t="s">
        <v>112</v>
      </c>
    </row>
    <row r="54" spans="1:9" ht="21" customHeight="1" x14ac:dyDescent="0.2">
      <c r="A54" s="2">
        <f>IFERROR(VLOOKUP(B54,'[1]DADOS (OCULTAR)'!$Q$3:$S$136,3,0),"")</f>
        <v>9767633000790</v>
      </c>
      <c r="B54" s="3" t="s">
        <v>9</v>
      </c>
      <c r="C54" s="4">
        <v>19786063000143</v>
      </c>
      <c r="D54" s="5" t="s">
        <v>113</v>
      </c>
      <c r="E54" s="6" t="s">
        <v>16</v>
      </c>
      <c r="F54" s="9">
        <v>44987</v>
      </c>
      <c r="G54" s="9">
        <v>45046</v>
      </c>
      <c r="H54" s="8">
        <v>34000</v>
      </c>
      <c r="I54" s="5" t="s">
        <v>114</v>
      </c>
    </row>
    <row r="55" spans="1:9" ht="21" customHeight="1" x14ac:dyDescent="0.2">
      <c r="A55" s="2">
        <f>IFERROR(VLOOKUP(B55,'[1]DADOS (OCULTAR)'!$Q$3:$S$136,3,0),"")</f>
        <v>9767633000790</v>
      </c>
      <c r="B55" s="3" t="s">
        <v>9</v>
      </c>
      <c r="C55" s="4">
        <v>19786063000143</v>
      </c>
      <c r="D55" s="5" t="s">
        <v>115</v>
      </c>
      <c r="E55" s="6" t="s">
        <v>116</v>
      </c>
      <c r="F55" s="9">
        <v>45042</v>
      </c>
      <c r="G55" s="9">
        <v>45077</v>
      </c>
      <c r="H55" s="8">
        <v>34000</v>
      </c>
      <c r="I55" s="5" t="s">
        <v>117</v>
      </c>
    </row>
    <row r="56" spans="1:9" ht="21" customHeight="1" x14ac:dyDescent="0.2">
      <c r="A56" s="2">
        <f>IFERROR(VLOOKUP(B56,'[1]DADOS (OCULTAR)'!$Q$3:$S$136,3,0),"")</f>
        <v>9767633000790</v>
      </c>
      <c r="B56" s="3" t="s">
        <v>9</v>
      </c>
      <c r="C56" s="4">
        <v>19786063000143</v>
      </c>
      <c r="D56" s="5" t="s">
        <v>118</v>
      </c>
      <c r="E56" s="6" t="s">
        <v>102</v>
      </c>
      <c r="F56" s="9">
        <v>45170</v>
      </c>
      <c r="G56" s="9">
        <v>44987</v>
      </c>
      <c r="H56" s="8">
        <v>34000</v>
      </c>
      <c r="I56" s="5" t="s">
        <v>25</v>
      </c>
    </row>
    <row r="57" spans="1:9" ht="21" customHeight="1" x14ac:dyDescent="0.2">
      <c r="A57" s="2">
        <f>IFERROR(VLOOKUP(B57,'[1]DADOS (OCULTAR)'!$Q$3:$S$136,3,0),"")</f>
        <v>9767633000790</v>
      </c>
      <c r="B57" s="3" t="s">
        <v>9</v>
      </c>
      <c r="C57" s="4">
        <v>28637117000108</v>
      </c>
      <c r="D57" s="5" t="s">
        <v>119</v>
      </c>
      <c r="E57" s="6" t="s">
        <v>16</v>
      </c>
      <c r="F57" s="9">
        <v>44622</v>
      </c>
      <c r="G57" s="9">
        <v>45138</v>
      </c>
      <c r="H57" s="8">
        <v>42000</v>
      </c>
      <c r="I57" s="5" t="s">
        <v>120</v>
      </c>
    </row>
    <row r="58" spans="1:9" ht="21" customHeight="1" x14ac:dyDescent="0.2">
      <c r="A58" s="2">
        <f>IFERROR(VLOOKUP(B58,'[1]DADOS (OCULTAR)'!$Q$3:$S$136,3,0),"")</f>
        <v>9767633000790</v>
      </c>
      <c r="B58" s="3" t="s">
        <v>9</v>
      </c>
      <c r="C58" s="4">
        <v>11678913000188</v>
      </c>
      <c r="D58" s="5" t="s">
        <v>121</v>
      </c>
      <c r="E58" s="6" t="s">
        <v>102</v>
      </c>
      <c r="F58" s="9">
        <v>44928</v>
      </c>
      <c r="G58" s="9">
        <v>45293</v>
      </c>
      <c r="H58" s="8">
        <v>9000</v>
      </c>
      <c r="I58" s="5" t="s">
        <v>122</v>
      </c>
    </row>
    <row r="59" spans="1:9" ht="21" customHeight="1" x14ac:dyDescent="0.2">
      <c r="A59" s="2">
        <f>IFERROR(VLOOKUP(B59,'[1]DADOS (OCULTAR)'!$Q$3:$S$136,3,0),"")</f>
        <v>9767633000790</v>
      </c>
      <c r="B59" s="3" t="s">
        <v>9</v>
      </c>
      <c r="C59" s="4">
        <v>6983851000188</v>
      </c>
      <c r="D59" s="5" t="s">
        <v>12</v>
      </c>
      <c r="E59" s="6" t="s">
        <v>16</v>
      </c>
      <c r="F59" s="9">
        <v>44894</v>
      </c>
      <c r="G59" s="9">
        <v>45259</v>
      </c>
      <c r="H59" s="8">
        <v>71460</v>
      </c>
      <c r="I59" s="5" t="s">
        <v>17</v>
      </c>
    </row>
    <row r="60" spans="1:9" ht="21" customHeight="1" x14ac:dyDescent="0.2">
      <c r="A60" s="2">
        <f>IFERROR(VLOOKUP(B60,'[1]DADOS (OCULTAR)'!$Q$3:$S$136,3,0),"")</f>
        <v>9767633000790</v>
      </c>
      <c r="B60" s="3" t="s">
        <v>9</v>
      </c>
      <c r="C60" s="4">
        <v>6983851000188</v>
      </c>
      <c r="D60" s="5" t="s">
        <v>12</v>
      </c>
      <c r="E60" s="6" t="s">
        <v>123</v>
      </c>
      <c r="F60" s="9">
        <v>45078</v>
      </c>
      <c r="G60" s="9">
        <v>45107</v>
      </c>
      <c r="H60" s="8">
        <v>10367.5</v>
      </c>
      <c r="I60" s="5" t="s">
        <v>124</v>
      </c>
    </row>
    <row r="61" spans="1:9" ht="21" customHeight="1" x14ac:dyDescent="0.2">
      <c r="A61" s="2">
        <f>IFERROR(VLOOKUP(B61,'[1]DADOS (OCULTAR)'!$Q$3:$S$136,3,0),"")</f>
        <v>9767633000790</v>
      </c>
      <c r="B61" s="3" t="s">
        <v>9</v>
      </c>
      <c r="C61" s="4">
        <v>29932922000119</v>
      </c>
      <c r="D61" s="5" t="s">
        <v>125</v>
      </c>
      <c r="E61" s="6" t="s">
        <v>102</v>
      </c>
      <c r="F61" s="9">
        <v>44805</v>
      </c>
      <c r="G61" s="9">
        <v>45107</v>
      </c>
      <c r="H61" s="8">
        <v>216000</v>
      </c>
      <c r="I61" s="5" t="s">
        <v>27</v>
      </c>
    </row>
    <row r="62" spans="1:9" ht="21" customHeight="1" x14ac:dyDescent="0.2">
      <c r="A62" s="2">
        <f>IFERROR(VLOOKUP(B62,'[1]DADOS (OCULTAR)'!$Q$3:$S$136,3,0),"")</f>
        <v>9767633000790</v>
      </c>
      <c r="B62" s="3" t="s">
        <v>9</v>
      </c>
      <c r="C62" s="4">
        <v>14543772000184</v>
      </c>
      <c r="D62" s="5" t="s">
        <v>106</v>
      </c>
      <c r="E62" s="6" t="s">
        <v>102</v>
      </c>
      <c r="F62" s="9">
        <v>44848</v>
      </c>
      <c r="G62" s="9">
        <v>45213</v>
      </c>
      <c r="H62" s="8">
        <v>9000</v>
      </c>
      <c r="I62" s="5" t="s">
        <v>126</v>
      </c>
    </row>
    <row r="63" spans="1:9" ht="21" customHeight="1" x14ac:dyDescent="0.2">
      <c r="A63" s="2">
        <f>IFERROR(VLOOKUP(B63,'[1]DADOS (OCULTAR)'!$Q$3:$S$136,3,0),"")</f>
        <v>9767633000790</v>
      </c>
      <c r="B63" s="3" t="s">
        <v>9</v>
      </c>
      <c r="C63" s="4">
        <v>29932922000119</v>
      </c>
      <c r="D63" s="5" t="s">
        <v>125</v>
      </c>
      <c r="E63" s="6" t="s">
        <v>16</v>
      </c>
      <c r="F63" s="9">
        <v>45108</v>
      </c>
      <c r="G63" s="9">
        <v>45138</v>
      </c>
      <c r="H63" s="8">
        <v>24000</v>
      </c>
      <c r="I63" s="5" t="s">
        <v>127</v>
      </c>
    </row>
    <row r="64" spans="1:9" ht="21" customHeight="1" x14ac:dyDescent="0.2">
      <c r="A64" s="2">
        <f>IFERROR(VLOOKUP(B64,'[1]DADOS (OCULTAR)'!$Q$3:$S$136,3,0),"")</f>
        <v>9767633000790</v>
      </c>
      <c r="B64" s="3" t="s">
        <v>9</v>
      </c>
      <c r="C64" s="4">
        <v>8282077000103</v>
      </c>
      <c r="D64" s="5" t="s">
        <v>128</v>
      </c>
      <c r="E64" s="6" t="s">
        <v>16</v>
      </c>
      <c r="F64" s="9">
        <v>45086</v>
      </c>
      <c r="G64" s="9">
        <v>45138</v>
      </c>
      <c r="H64" s="8">
        <v>571.41999999999996</v>
      </c>
      <c r="I64" s="5" t="s">
        <v>129</v>
      </c>
    </row>
    <row r="65" spans="1:9" ht="21" customHeight="1" x14ac:dyDescent="0.2">
      <c r="A65" s="2">
        <f>IFERROR(VLOOKUP(B65,'[1]DADOS (OCULTAR)'!$Q$3:$S$136,3,0),"")</f>
        <v>9767633000790</v>
      </c>
      <c r="B65" s="3" t="s">
        <v>9</v>
      </c>
      <c r="C65" s="4">
        <v>24380578002041</v>
      </c>
      <c r="D65" s="5" t="s">
        <v>130</v>
      </c>
      <c r="E65" s="6" t="s">
        <v>102</v>
      </c>
      <c r="F65" s="9">
        <v>44987</v>
      </c>
      <c r="G65" s="9">
        <v>45353</v>
      </c>
      <c r="H65" s="8">
        <v>19083</v>
      </c>
      <c r="I65" s="5" t="s">
        <v>131</v>
      </c>
    </row>
    <row r="66" spans="1:9" ht="21" customHeight="1" x14ac:dyDescent="0.2">
      <c r="A66" s="2">
        <f>IFERROR(VLOOKUP(B66,'[1]DADOS (OCULTAR)'!$Q$3:$S$136,3,0),"")</f>
        <v>9767633000790</v>
      </c>
      <c r="B66" s="3" t="s">
        <v>9</v>
      </c>
      <c r="C66" s="4">
        <v>46705567000164</v>
      </c>
      <c r="D66" s="5" t="s">
        <v>132</v>
      </c>
      <c r="E66" s="6" t="s">
        <v>102</v>
      </c>
      <c r="F66" s="9">
        <v>45108</v>
      </c>
      <c r="G66" s="9">
        <v>45291</v>
      </c>
      <c r="H66" s="8">
        <v>110000</v>
      </c>
      <c r="I66" s="5" t="s">
        <v>133</v>
      </c>
    </row>
    <row r="67" spans="1:9" ht="21" customHeight="1" x14ac:dyDescent="0.2">
      <c r="A67" s="2">
        <f>IFERROR(VLOOKUP(B67,'[1]DADOS (OCULTAR)'!$Q$3:$S$136,3,0),"")</f>
        <v>9767633000790</v>
      </c>
      <c r="B67" s="3" t="s">
        <v>9</v>
      </c>
      <c r="C67" s="4">
        <v>31145185000156</v>
      </c>
      <c r="D67" s="5" t="s">
        <v>134</v>
      </c>
      <c r="E67" s="6" t="s">
        <v>116</v>
      </c>
      <c r="F67" s="9">
        <v>45077</v>
      </c>
      <c r="G67" s="9">
        <v>45138</v>
      </c>
      <c r="H67" s="8">
        <v>36000</v>
      </c>
      <c r="I67" s="5" t="s">
        <v>135</v>
      </c>
    </row>
    <row r="68" spans="1:9" ht="21" customHeight="1" x14ac:dyDescent="0.2">
      <c r="A68" s="2">
        <f>IFERROR(VLOOKUP(B68,'[1]DADOS (OCULTAR)'!$Q$3:$S$136,3,0),"")</f>
        <v>9767633000790</v>
      </c>
      <c r="B68" s="3" t="s">
        <v>9</v>
      </c>
      <c r="C68" s="4">
        <v>31145185000156</v>
      </c>
      <c r="D68" s="5" t="s">
        <v>134</v>
      </c>
      <c r="E68" s="6" t="s">
        <v>102</v>
      </c>
      <c r="F68" s="9">
        <v>44805</v>
      </c>
      <c r="G68" s="9">
        <v>44986</v>
      </c>
      <c r="H68" s="8">
        <v>100000</v>
      </c>
      <c r="I68" s="5" t="s">
        <v>33</v>
      </c>
    </row>
    <row r="69" spans="1:9" ht="21" customHeight="1" x14ac:dyDescent="0.2">
      <c r="A69" s="2">
        <f>IFERROR(VLOOKUP(B69,'[1]DADOS (OCULTAR)'!$Q$3:$S$136,3,0),"")</f>
        <v>9767633000790</v>
      </c>
      <c r="B69" s="3" t="s">
        <v>9</v>
      </c>
      <c r="C69" s="4">
        <v>29932922000119</v>
      </c>
      <c r="D69" s="5" t="s">
        <v>125</v>
      </c>
      <c r="E69" s="6" t="s">
        <v>16</v>
      </c>
      <c r="F69" s="9">
        <v>44988</v>
      </c>
      <c r="G69" s="9">
        <v>45138</v>
      </c>
      <c r="H69" s="8">
        <v>96000</v>
      </c>
      <c r="I69" s="5" t="s">
        <v>127</v>
      </c>
    </row>
    <row r="70" spans="1:9" ht="21" customHeight="1" x14ac:dyDescent="0.2">
      <c r="A70" s="2">
        <f>IFERROR(VLOOKUP(B70,'[1]DADOS (OCULTAR)'!$Q$3:$S$136,3,0),"")</f>
        <v>9767633000790</v>
      </c>
      <c r="B70" s="3" t="s">
        <v>9</v>
      </c>
      <c r="C70" s="4">
        <v>31675417000188</v>
      </c>
      <c r="D70" s="5" t="s">
        <v>22</v>
      </c>
      <c r="E70" s="6" t="s">
        <v>16</v>
      </c>
      <c r="F70" s="9">
        <v>44986</v>
      </c>
      <c r="G70" s="9">
        <v>45077</v>
      </c>
      <c r="H70" s="8">
        <v>5989.56</v>
      </c>
      <c r="I70" s="5" t="s">
        <v>136</v>
      </c>
    </row>
    <row r="71" spans="1:9" ht="21" customHeight="1" x14ac:dyDescent="0.2">
      <c r="A71" s="2">
        <f>IFERROR(VLOOKUP(B71,'[1]DADOS (OCULTAR)'!$Q$3:$S$136,3,0),"")</f>
        <v>9767633000790</v>
      </c>
      <c r="B71" s="3" t="s">
        <v>9</v>
      </c>
      <c r="C71" s="4">
        <v>31675417000188</v>
      </c>
      <c r="D71" s="5" t="s">
        <v>22</v>
      </c>
      <c r="E71" s="6" t="s">
        <v>116</v>
      </c>
      <c r="F71" s="9">
        <v>45108</v>
      </c>
      <c r="G71" s="9">
        <v>45138</v>
      </c>
      <c r="H71" s="8">
        <v>2994.78</v>
      </c>
      <c r="I71" s="5" t="s">
        <v>137</v>
      </c>
    </row>
    <row r="72" spans="1:9" ht="21" customHeight="1" x14ac:dyDescent="0.2">
      <c r="A72" s="2">
        <f>IFERROR(VLOOKUP(B72,'[1]DADOS (OCULTAR)'!$Q$3:$S$136,3,0),"")</f>
        <v>9767633000790</v>
      </c>
      <c r="B72" s="3" t="s">
        <v>9</v>
      </c>
      <c r="C72" s="4">
        <v>11863530000180</v>
      </c>
      <c r="D72" s="5" t="s">
        <v>30</v>
      </c>
      <c r="E72" s="6" t="s">
        <v>16</v>
      </c>
      <c r="F72" s="9">
        <v>45028</v>
      </c>
      <c r="G72" s="9">
        <v>45077</v>
      </c>
      <c r="H72" s="8">
        <v>1500</v>
      </c>
      <c r="I72" s="5" t="s">
        <v>138</v>
      </c>
    </row>
    <row r="73" spans="1:9" ht="21" customHeight="1" x14ac:dyDescent="0.2">
      <c r="A73" s="2">
        <f>IFERROR(VLOOKUP(B73,'[1]DADOS (OCULTAR)'!$Q$3:$S$136,3,0),"")</f>
        <v>9767633000790</v>
      </c>
      <c r="B73" s="3" t="s">
        <v>9</v>
      </c>
      <c r="C73" s="4">
        <v>11863530000180</v>
      </c>
      <c r="D73" s="5" t="s">
        <v>30</v>
      </c>
      <c r="E73" s="6" t="s">
        <v>116</v>
      </c>
      <c r="F73" s="9">
        <v>45078</v>
      </c>
      <c r="G73" s="9">
        <v>45138</v>
      </c>
      <c r="H73" s="8">
        <v>1500</v>
      </c>
      <c r="I73" s="5" t="s">
        <v>139</v>
      </c>
    </row>
    <row r="74" spans="1:9" ht="21" customHeight="1" x14ac:dyDescent="0.2">
      <c r="A74" s="2">
        <f>IFERROR(VLOOKUP(B74,'[1]DADOS (OCULTAR)'!$Q$3:$S$136,3,0),"")</f>
        <v>9767633000790</v>
      </c>
      <c r="B74" s="3" t="s">
        <v>9</v>
      </c>
      <c r="C74" s="4">
        <v>10891998000115</v>
      </c>
      <c r="D74" s="5" t="s">
        <v>36</v>
      </c>
      <c r="E74" s="6" t="s">
        <v>16</v>
      </c>
      <c r="F74" s="9">
        <v>44987</v>
      </c>
      <c r="G74" s="9">
        <v>45077</v>
      </c>
      <c r="H74" s="8">
        <v>3600</v>
      </c>
      <c r="I74" s="5" t="s">
        <v>140</v>
      </c>
    </row>
    <row r="75" spans="1:9" ht="21" customHeight="1" x14ac:dyDescent="0.2">
      <c r="A75" s="2">
        <f>IFERROR(VLOOKUP(B75,'[1]DADOS (OCULTAR)'!$Q$3:$S$136,3,0),"")</f>
        <v>9767633000790</v>
      </c>
      <c r="B75" s="3" t="s">
        <v>9</v>
      </c>
      <c r="C75" s="4">
        <v>10891998000115</v>
      </c>
      <c r="D75" s="5" t="s">
        <v>36</v>
      </c>
      <c r="E75" s="6" t="s">
        <v>116</v>
      </c>
      <c r="F75" s="9">
        <v>45078</v>
      </c>
      <c r="G75" s="9">
        <v>45138</v>
      </c>
      <c r="H75" s="8">
        <v>1200</v>
      </c>
      <c r="I75" s="5" t="s">
        <v>141</v>
      </c>
    </row>
    <row r="76" spans="1:9" ht="21" customHeight="1" x14ac:dyDescent="0.2">
      <c r="A76" s="2">
        <f>IFERROR(VLOOKUP(B76,'[1]DADOS (OCULTAR)'!$Q$3:$S$136,3,0),"")</f>
        <v>9767633000790</v>
      </c>
      <c r="B76" s="3" t="s">
        <v>9</v>
      </c>
      <c r="C76" s="4">
        <v>9863853000121</v>
      </c>
      <c r="D76" s="5" t="s">
        <v>142</v>
      </c>
      <c r="E76" s="6" t="s">
        <v>102</v>
      </c>
      <c r="F76" s="9">
        <v>44927</v>
      </c>
      <c r="G76" s="9">
        <v>45291</v>
      </c>
      <c r="H76" s="8">
        <v>588000</v>
      </c>
      <c r="I76" s="5" t="s">
        <v>143</v>
      </c>
    </row>
    <row r="77" spans="1:9" ht="21" customHeight="1" x14ac:dyDescent="0.2">
      <c r="A77" s="2">
        <f>IFERROR(VLOOKUP(B77,'[1]DADOS (OCULTAR)'!$Q$3:$S$136,3,0),"")</f>
        <v>9767633000790</v>
      </c>
      <c r="B77" s="3" t="s">
        <v>9</v>
      </c>
      <c r="C77" s="4">
        <v>7360290000123</v>
      </c>
      <c r="D77" s="5" t="s">
        <v>144</v>
      </c>
      <c r="E77" s="6" t="s">
        <v>16</v>
      </c>
      <c r="F77" s="9">
        <v>44622</v>
      </c>
      <c r="G77" s="9">
        <v>45077</v>
      </c>
      <c r="H77" s="8">
        <v>336000</v>
      </c>
      <c r="I77" s="5" t="s">
        <v>145</v>
      </c>
    </row>
    <row r="78" spans="1:9" ht="21" customHeight="1" x14ac:dyDescent="0.2">
      <c r="A78" s="2">
        <f>IFERROR(VLOOKUP(B78,'[1]DADOS (OCULTAR)'!$Q$3:$S$136,3,0),"")</f>
        <v>9767633000790</v>
      </c>
      <c r="B78" s="3" t="s">
        <v>9</v>
      </c>
      <c r="C78" s="4">
        <v>45671533000133</v>
      </c>
      <c r="D78" s="5" t="s">
        <v>146</v>
      </c>
      <c r="E78" s="6" t="s">
        <v>102</v>
      </c>
      <c r="F78" s="9">
        <v>44987</v>
      </c>
      <c r="G78" s="9">
        <v>45353</v>
      </c>
      <c r="H78" s="8">
        <v>26802</v>
      </c>
      <c r="I78" s="5" t="s">
        <v>147</v>
      </c>
    </row>
    <row r="79" spans="1:9" ht="21" customHeight="1" x14ac:dyDescent="0.2">
      <c r="A79" s="2">
        <f>IFERROR(VLOOKUP(B79,'[1]DADOS (OCULTAR)'!$Q$3:$S$136,3,0),"")</f>
        <v>9767633000790</v>
      </c>
      <c r="B79" s="3" t="s">
        <v>9</v>
      </c>
      <c r="C79" s="4">
        <v>7523792000128</v>
      </c>
      <c r="D79" s="5" t="s">
        <v>14</v>
      </c>
      <c r="E79" s="6" t="s">
        <v>16</v>
      </c>
      <c r="F79" s="9">
        <v>44988</v>
      </c>
      <c r="G79" s="9">
        <v>45354</v>
      </c>
      <c r="H79" s="8">
        <v>26802.12</v>
      </c>
      <c r="I79" s="5" t="s">
        <v>148</v>
      </c>
    </row>
    <row r="80" spans="1:9" ht="21" customHeight="1" x14ac:dyDescent="0.2">
      <c r="A80" s="2">
        <f>IFERROR(VLOOKUP(B80,'[1]DADOS (OCULTAR)'!$Q$3:$S$136,3,0),"")</f>
        <v>9767633000790</v>
      </c>
      <c r="B80" s="3" t="s">
        <v>9</v>
      </c>
      <c r="C80" s="4">
        <v>35474980000149</v>
      </c>
      <c r="D80" s="5" t="s">
        <v>18</v>
      </c>
      <c r="E80" s="6" t="s">
        <v>16</v>
      </c>
      <c r="F80" s="9">
        <v>45078</v>
      </c>
      <c r="G80" s="9">
        <v>45808</v>
      </c>
      <c r="H80" s="8">
        <v>4110.12</v>
      </c>
      <c r="I80" s="5" t="s">
        <v>149</v>
      </c>
    </row>
    <row r="81" spans="1:9" ht="21" customHeight="1" x14ac:dyDescent="0.2">
      <c r="A81" s="2">
        <f>IFERROR(VLOOKUP(B81,'[1]DADOS (OCULTAR)'!$Q$3:$S$136,3,0),"")</f>
        <v>9767633000790</v>
      </c>
      <c r="B81" s="3" t="s">
        <v>9</v>
      </c>
      <c r="C81" s="4">
        <v>21794062000192</v>
      </c>
      <c r="D81" s="5" t="s">
        <v>34</v>
      </c>
      <c r="E81" s="6" t="s">
        <v>102</v>
      </c>
      <c r="F81" s="9">
        <v>44768</v>
      </c>
      <c r="G81" s="9">
        <v>45138</v>
      </c>
      <c r="H81" s="8">
        <v>38400</v>
      </c>
      <c r="I81" s="5" t="s">
        <v>150</v>
      </c>
    </row>
    <row r="82" spans="1:9" ht="21" customHeight="1" x14ac:dyDescent="0.2">
      <c r="A82" s="2">
        <f>IFERROR(VLOOKUP(B82,'[1]DADOS (OCULTAR)'!$Q$3:$S$136,3,0),"")</f>
        <v>9767633000790</v>
      </c>
      <c r="B82" s="3" t="s">
        <v>9</v>
      </c>
      <c r="C82" s="4">
        <v>35343136000189</v>
      </c>
      <c r="D82" s="5" t="s">
        <v>151</v>
      </c>
      <c r="E82" s="6" t="s">
        <v>102</v>
      </c>
      <c r="F82" s="9">
        <v>44987</v>
      </c>
      <c r="G82" s="9">
        <v>45077</v>
      </c>
      <c r="H82" s="8">
        <v>20735</v>
      </c>
      <c r="I82" s="5" t="s">
        <v>152</v>
      </c>
    </row>
    <row r="83" spans="1:9" ht="21" customHeight="1" x14ac:dyDescent="0.2">
      <c r="A83" s="2">
        <f>IFERROR(VLOOKUP(B83,'[1]DADOS (OCULTAR)'!$Q$3:$S$136,3,0),"")</f>
        <v>9767633000790</v>
      </c>
      <c r="B83" s="3" t="s">
        <v>9</v>
      </c>
      <c r="C83" s="4">
        <v>35343136000189</v>
      </c>
      <c r="D83" s="5" t="s">
        <v>151</v>
      </c>
      <c r="E83" s="6" t="s">
        <v>16</v>
      </c>
      <c r="F83" s="9">
        <v>45078</v>
      </c>
      <c r="G83" s="9">
        <v>45138</v>
      </c>
      <c r="H83" s="8">
        <v>10367.5</v>
      </c>
      <c r="I83" s="5" t="s">
        <v>153</v>
      </c>
    </row>
    <row r="84" spans="1:9" ht="21" customHeight="1" x14ac:dyDescent="0.2">
      <c r="A84" s="2">
        <f>IFERROR(VLOOKUP(B84,'[1]DADOS (OCULTAR)'!$Q$3:$S$136,3,0),"")</f>
        <v>9767633000790</v>
      </c>
      <c r="B84" s="3" t="s">
        <v>9</v>
      </c>
      <c r="C84" s="4">
        <v>40893042000113</v>
      </c>
      <c r="D84" s="5" t="s">
        <v>28</v>
      </c>
      <c r="E84" s="6" t="s">
        <v>16</v>
      </c>
      <c r="F84" s="9">
        <v>44987</v>
      </c>
      <c r="G84" s="9">
        <v>45077</v>
      </c>
      <c r="H84" s="8">
        <v>760</v>
      </c>
      <c r="I84" s="5" t="s">
        <v>154</v>
      </c>
    </row>
    <row r="85" spans="1:9" ht="21" customHeight="1" x14ac:dyDescent="0.2">
      <c r="A85" s="2">
        <f>IFERROR(VLOOKUP(B85,'[1]DADOS (OCULTAR)'!$Q$3:$S$136,3,0),"")</f>
        <v>9767633000790</v>
      </c>
      <c r="B85" s="3" t="s">
        <v>9</v>
      </c>
      <c r="C85" s="4">
        <v>7221834000176</v>
      </c>
      <c r="D85" s="5" t="s">
        <v>155</v>
      </c>
      <c r="E85" s="6" t="s">
        <v>16</v>
      </c>
      <c r="F85" s="9">
        <v>44987</v>
      </c>
      <c r="G85" s="9">
        <v>45077</v>
      </c>
      <c r="H85" s="8">
        <v>8100</v>
      </c>
      <c r="I85" s="5" t="s">
        <v>156</v>
      </c>
    </row>
    <row r="86" spans="1:9" ht="21" customHeight="1" x14ac:dyDescent="0.2">
      <c r="A86" s="2">
        <f>IFERROR(VLOOKUP(B86,'[1]DADOS (OCULTAR)'!$Q$3:$S$136,3,0),"")</f>
        <v>9767633000790</v>
      </c>
      <c r="B86" s="3" t="s">
        <v>9</v>
      </c>
      <c r="C86" s="4">
        <v>7221834000176</v>
      </c>
      <c r="D86" s="5" t="s">
        <v>155</v>
      </c>
      <c r="E86" s="6" t="s">
        <v>102</v>
      </c>
      <c r="F86" s="9">
        <v>44622</v>
      </c>
      <c r="G86" s="9">
        <v>45016</v>
      </c>
      <c r="H86" s="8">
        <v>48600</v>
      </c>
      <c r="I86" s="5" t="s">
        <v>105</v>
      </c>
    </row>
    <row r="87" spans="1:9" ht="21" customHeight="1" x14ac:dyDescent="0.2">
      <c r="A87" s="2" t="str">
        <f>IFERROR(VLOOKUP(B87,'[1]DADOS (OCULTAR)'!$Q$3:$S$136,3,0),"")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(OCULTAR)'!$Q$3:$S$136,3,0),"")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(OCULTAR)'!$Q$3:$S$136,3,0),"")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(OCULTAR)'!$Q$3:$S$136,3,0),"")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2024-01-25T18:31:41Z</dcterms:created>
  <dcterms:modified xsi:type="dcterms:W3CDTF">2024-01-25T18:31:50Z</dcterms:modified>
</cp:coreProperties>
</file>