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2 - Dezembro - 2023\14.4 Arquivo Zip Excel Publicação - 2023_12\"/>
    </mc:Choice>
  </mc:AlternateContent>
  <bookViews>
    <workbookView xWindow="0" yWindow="0" windowWidth="21600" windowHeight="91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<sst xmlns="http://schemas.openxmlformats.org/spreadsheetml/2006/main" count="12" uniqueCount="12">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</sst>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2%20-%20Dez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24441891000180</v>
          </cell>
          <cell r="G11" t="str">
            <v>RODOVIARIA BORBOREMA LTDA</v>
          </cell>
          <cell r="H11" t="str">
            <v>B</v>
          </cell>
          <cell r="I11" t="str">
            <v>N</v>
          </cell>
          <cell r="J11" t="str">
            <v>37190</v>
          </cell>
          <cell r="K11">
            <v>45254</v>
          </cell>
          <cell r="M11" t="str">
            <v>26 -  Pernambuco</v>
          </cell>
          <cell r="N11">
            <v>600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9759606000180</v>
          </cell>
          <cell r="G12" t="str">
            <v xml:space="preserve">SIND DAS EMP DE TRANSP DE PASSAG DO EST DE PERNABUMCO </v>
          </cell>
          <cell r="H12" t="str">
            <v>B</v>
          </cell>
          <cell r="I12" t="str">
            <v>N</v>
          </cell>
          <cell r="J12" t="str">
            <v>13089536</v>
          </cell>
          <cell r="K12">
            <v>45254</v>
          </cell>
          <cell r="M12" t="str">
            <v>26 -  Pernambuco</v>
          </cell>
          <cell r="N12">
            <v>516.52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9759606000180</v>
          </cell>
          <cell r="G13" t="str">
            <v xml:space="preserve">SIND DAS EMP DE TRANSP DE PASSAG DO EST DE PERNABUMCO </v>
          </cell>
          <cell r="H13" t="str">
            <v>B</v>
          </cell>
          <cell r="I13" t="str">
            <v>N</v>
          </cell>
          <cell r="J13" t="str">
            <v>13093513</v>
          </cell>
          <cell r="K13">
            <v>45254</v>
          </cell>
          <cell r="M13" t="str">
            <v>26 -  Pernambuco</v>
          </cell>
          <cell r="N13">
            <v>11546.67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9759606000260</v>
          </cell>
          <cell r="G14" t="str">
            <v xml:space="preserve">SIND DAS EMP DE TRANSP DE PASSAG DO EST DE PERNABUMCO </v>
          </cell>
          <cell r="H14" t="str">
            <v>B</v>
          </cell>
          <cell r="I14" t="str">
            <v>N</v>
          </cell>
          <cell r="J14" t="str">
            <v>61677</v>
          </cell>
          <cell r="K14">
            <v>45254</v>
          </cell>
          <cell r="M14" t="str">
            <v>26 -  Pernambuco</v>
          </cell>
          <cell r="N14">
            <v>470.83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9759606000260</v>
          </cell>
          <cell r="G15" t="str">
            <v xml:space="preserve">SIND DAS EMP DE TRANSP DE PASSAG DO EST DE PERNABUMCO </v>
          </cell>
          <cell r="H15" t="str">
            <v>B</v>
          </cell>
          <cell r="I15" t="str">
            <v>N</v>
          </cell>
          <cell r="J15" t="str">
            <v>61671</v>
          </cell>
          <cell r="K15">
            <v>45254</v>
          </cell>
          <cell r="M15" t="str">
            <v>26 -  Pernambuco</v>
          </cell>
          <cell r="N15">
            <v>800.24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17197385000121</v>
          </cell>
          <cell r="G16" t="str">
            <v>ZURIVH MINAS BRASIL SEGUROS S/A</v>
          </cell>
          <cell r="H16" t="str">
            <v>B</v>
          </cell>
          <cell r="I16" t="str">
            <v>N</v>
          </cell>
          <cell r="M16" t="str">
            <v>31 -  Minas Gerais</v>
          </cell>
          <cell r="N16">
            <v>423.24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28296399000119</v>
          </cell>
          <cell r="G17" t="str">
            <v xml:space="preserve">AVANNTE COMERCIO E SERVICOS LTDA </v>
          </cell>
          <cell r="H17" t="str">
            <v>B</v>
          </cell>
          <cell r="I17" t="str">
            <v>S</v>
          </cell>
          <cell r="J17" t="str">
            <v>271</v>
          </cell>
          <cell r="K17">
            <v>45288</v>
          </cell>
          <cell r="L17" t="str">
            <v>26231228296399000119550010000002711000019064</v>
          </cell>
          <cell r="M17" t="str">
            <v>26 -  Pernambuco</v>
          </cell>
          <cell r="N17">
            <v>38364</v>
          </cell>
        </row>
        <row r="18">
          <cell r="C18" t="str">
            <v>UPA CABO DE SANTO AGOSTINHO - CG nº 012/2022</v>
          </cell>
          <cell r="E18" t="str">
            <v>3.12 - Material Hospitalar</v>
          </cell>
          <cell r="F18">
            <v>10779833000156</v>
          </cell>
          <cell r="G18" t="str">
            <v xml:space="preserve">MEDICAL MERCANTIL DE APAR LTDA </v>
          </cell>
          <cell r="H18" t="str">
            <v>B</v>
          </cell>
          <cell r="I18" t="str">
            <v>S</v>
          </cell>
          <cell r="J18" t="str">
            <v>591130</v>
          </cell>
          <cell r="K18">
            <v>45261</v>
          </cell>
          <cell r="L18" t="str">
            <v>26231210779833000156550010005911301593153002</v>
          </cell>
          <cell r="M18" t="str">
            <v>26 -  Pernambuco</v>
          </cell>
          <cell r="N18">
            <v>2147.5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58426628000990</v>
          </cell>
          <cell r="G19" t="str">
            <v>SAMTRONIC INDUSTRIA E COM</v>
          </cell>
          <cell r="H19" t="str">
            <v>B</v>
          </cell>
          <cell r="I19" t="str">
            <v>S</v>
          </cell>
          <cell r="J19" t="str">
            <v>2675</v>
          </cell>
          <cell r="K19">
            <v>45266</v>
          </cell>
          <cell r="L19" t="str">
            <v>26231258426628000332550010000026751190136216</v>
          </cell>
          <cell r="M19" t="str">
            <v>26 -  Pernambuco</v>
          </cell>
          <cell r="N19">
            <v>2746.5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8674752000140</v>
          </cell>
          <cell r="G20" t="str">
            <v>CIRURGIA MONTEBELLO LTDA</v>
          </cell>
          <cell r="H20" t="str">
            <v>B</v>
          </cell>
          <cell r="I20" t="str">
            <v>S</v>
          </cell>
          <cell r="J20" t="str">
            <v>182033</v>
          </cell>
          <cell r="K20">
            <v>45274</v>
          </cell>
          <cell r="L20" t="str">
            <v>26231208674752000140550010001820331590409676</v>
          </cell>
          <cell r="M20" t="str">
            <v>26 -  Pernambuco</v>
          </cell>
          <cell r="N20">
            <v>45.72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32651599000110</v>
          </cell>
          <cell r="G21" t="str">
            <v>EXCLUSIVE FARMAPE</v>
          </cell>
          <cell r="H21" t="str">
            <v>B</v>
          </cell>
          <cell r="I21" t="str">
            <v>S</v>
          </cell>
          <cell r="J21" t="str">
            <v>2184</v>
          </cell>
          <cell r="K21">
            <v>45274</v>
          </cell>
          <cell r="L21" t="str">
            <v>26231232651299000110550010000021841001625770</v>
          </cell>
          <cell r="M21" t="str">
            <v>26 -  Pernambuco</v>
          </cell>
          <cell r="N21">
            <v>1430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8674752000301</v>
          </cell>
          <cell r="G22" t="str">
            <v>CIRURGIA MONTEBELLO LTDA</v>
          </cell>
          <cell r="H22" t="str">
            <v>B</v>
          </cell>
          <cell r="I22" t="str">
            <v>S</v>
          </cell>
          <cell r="J22" t="str">
            <v>29483</v>
          </cell>
          <cell r="K22">
            <v>45274</v>
          </cell>
          <cell r="L22" t="str">
            <v>26231208674752000301550010000294831024886610</v>
          </cell>
          <cell r="M22" t="str">
            <v>26 -  Pernambuco</v>
          </cell>
          <cell r="N22">
            <v>282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8674752000140</v>
          </cell>
          <cell r="G23" t="str">
            <v>CIRURGIA MONTEBELLO LTDA</v>
          </cell>
          <cell r="H23" t="str">
            <v>B</v>
          </cell>
          <cell r="I23" t="str">
            <v>S</v>
          </cell>
          <cell r="J23" t="str">
            <v>182173</v>
          </cell>
          <cell r="K23">
            <v>45274</v>
          </cell>
          <cell r="L23" t="str">
            <v>26231208674752000140550010001821731406376162</v>
          </cell>
          <cell r="M23" t="str">
            <v>26 -  Pernambuco</v>
          </cell>
          <cell r="N23">
            <v>54.82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 LTDA</v>
          </cell>
          <cell r="H24" t="str">
            <v>B</v>
          </cell>
          <cell r="I24" t="str">
            <v>S</v>
          </cell>
          <cell r="J24" t="str">
            <v>64612</v>
          </cell>
          <cell r="K24">
            <v>45274</v>
          </cell>
          <cell r="L24" t="str">
            <v>26231267729178000653550010000646121484650986</v>
          </cell>
          <cell r="M24" t="str">
            <v>26 -  Pernambuco</v>
          </cell>
          <cell r="N24">
            <v>280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37844417000140</v>
          </cell>
          <cell r="G25" t="str">
            <v xml:space="preserve">LOG DISTRIBUICAO DE PRODUTOS HOSPITALAR </v>
          </cell>
          <cell r="H25" t="str">
            <v>B</v>
          </cell>
          <cell r="I25" t="str">
            <v>S</v>
          </cell>
          <cell r="J25" t="str">
            <v>2875</v>
          </cell>
          <cell r="K25">
            <v>45274</v>
          </cell>
          <cell r="L25" t="str">
            <v>26231237844417000140550010000028751282941043</v>
          </cell>
          <cell r="M25" t="str">
            <v>26 -  Pernambuco</v>
          </cell>
          <cell r="N25">
            <v>130.86000000000001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15218561000139</v>
          </cell>
          <cell r="G26" t="str">
            <v xml:space="preserve">NNMED-DIST IMP E EXPORT DE MED LTDA </v>
          </cell>
          <cell r="H26" t="str">
            <v>B</v>
          </cell>
          <cell r="I26" t="str">
            <v>S</v>
          </cell>
          <cell r="J26" t="str">
            <v>115244</v>
          </cell>
          <cell r="K26">
            <v>45273</v>
          </cell>
          <cell r="L26" t="str">
            <v>25231215218561000139550010001152441875065100</v>
          </cell>
          <cell r="M26" t="str">
            <v>25 -  Paraíba</v>
          </cell>
          <cell r="N26">
            <v>423.4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24028351000179</v>
          </cell>
          <cell r="G27" t="str">
            <v>SOL E MAR CONFECCOES PE</v>
          </cell>
          <cell r="H27" t="str">
            <v>B</v>
          </cell>
          <cell r="I27" t="str">
            <v>S</v>
          </cell>
          <cell r="J27" t="str">
            <v>1042</v>
          </cell>
          <cell r="K27">
            <v>45275</v>
          </cell>
          <cell r="L27" t="str">
            <v>26231224028351000179550010000010421473188671</v>
          </cell>
          <cell r="M27" t="str">
            <v>26 -  Pernambuco</v>
          </cell>
          <cell r="N27">
            <v>1980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3817043000152</v>
          </cell>
          <cell r="G28" t="str">
            <v xml:space="preserve">PHARMAPLUS LTDA </v>
          </cell>
          <cell r="H28" t="str">
            <v>B</v>
          </cell>
          <cell r="I28" t="str">
            <v>S</v>
          </cell>
          <cell r="J28" t="str">
            <v>62579</v>
          </cell>
          <cell r="K28">
            <v>45275</v>
          </cell>
          <cell r="L28" t="str">
            <v>26231203817043000152550010000625791162381156</v>
          </cell>
          <cell r="M28" t="str">
            <v>26 -  Pernambuco</v>
          </cell>
          <cell r="N28">
            <v>1832.4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8778201000126</v>
          </cell>
          <cell r="G29" t="str">
            <v xml:space="preserve">DROGAFONTE LTDA </v>
          </cell>
          <cell r="H29" t="str">
            <v>B</v>
          </cell>
          <cell r="I29" t="str">
            <v>S</v>
          </cell>
          <cell r="J29" t="str">
            <v>433702</v>
          </cell>
          <cell r="K29">
            <v>45279</v>
          </cell>
          <cell r="L29" t="str">
            <v>26231208778201000126550010004337021824319639</v>
          </cell>
          <cell r="M29" t="str">
            <v>26 -  Pernambuco</v>
          </cell>
          <cell r="N29">
            <v>261.87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10779833000156</v>
          </cell>
          <cell r="G30" t="str">
            <v xml:space="preserve">MEDICAL MERCANTIL DE APAR MED LTDA </v>
          </cell>
          <cell r="H30" t="str">
            <v>B</v>
          </cell>
          <cell r="I30" t="str">
            <v>S</v>
          </cell>
          <cell r="J30" t="str">
            <v>592738</v>
          </cell>
          <cell r="K30">
            <v>45281</v>
          </cell>
          <cell r="L30" t="str">
            <v>26231210779833000156550010005927381594761001</v>
          </cell>
          <cell r="M30" t="str">
            <v>26 -  Pernambuco</v>
          </cell>
          <cell r="N30">
            <v>348.6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4614288000145</v>
          </cell>
          <cell r="G31" t="str">
            <v xml:space="preserve">DISK LIFE COM. DE PROD. CIRURGICO LTDA </v>
          </cell>
          <cell r="H31" t="str">
            <v>B</v>
          </cell>
          <cell r="I31" t="str">
            <v>S</v>
          </cell>
          <cell r="J31" t="str">
            <v>7734</v>
          </cell>
          <cell r="K31">
            <v>45274</v>
          </cell>
          <cell r="L31" t="str">
            <v>26231204614288000145550010000077341211896736</v>
          </cell>
          <cell r="M31" t="str">
            <v>26 -  Pernambuco</v>
          </cell>
          <cell r="N31">
            <v>3918.9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40819119000105</v>
          </cell>
          <cell r="G32" t="str">
            <v>MBC COMERCIO ATACADISTA</v>
          </cell>
          <cell r="H32" t="str">
            <v>B</v>
          </cell>
          <cell r="I32" t="str">
            <v>S</v>
          </cell>
          <cell r="J32" t="str">
            <v>162</v>
          </cell>
          <cell r="K32">
            <v>45274</v>
          </cell>
          <cell r="L32" t="str">
            <v>26231240819119000105550010000001621844927410</v>
          </cell>
          <cell r="M32" t="str">
            <v>26 -  Pernambuco</v>
          </cell>
          <cell r="N32">
            <v>825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10779833000156</v>
          </cell>
          <cell r="G33" t="str">
            <v xml:space="preserve">MEDICAL MERCANTIL DE APAR MED LTDA </v>
          </cell>
          <cell r="H33" t="str">
            <v>B</v>
          </cell>
          <cell r="I33" t="str">
            <v>S</v>
          </cell>
          <cell r="J33" t="str">
            <v>593061</v>
          </cell>
          <cell r="K33">
            <v>45287</v>
          </cell>
          <cell r="L33" t="str">
            <v>26231210779833000156550010005930611595084008</v>
          </cell>
          <cell r="M33" t="str">
            <v>26 -  Pernambuco</v>
          </cell>
          <cell r="N33">
            <v>8.6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10779833000156</v>
          </cell>
          <cell r="G34" t="str">
            <v xml:space="preserve">MEDICAL MERCANTIL DE APAR MED LTDA </v>
          </cell>
          <cell r="H34" t="str">
            <v>B</v>
          </cell>
          <cell r="I34" t="str">
            <v>S</v>
          </cell>
          <cell r="J34" t="str">
            <v>593140</v>
          </cell>
          <cell r="K34">
            <v>45288</v>
          </cell>
          <cell r="L34" t="str">
            <v>26231210779833000156550010005931401595163000</v>
          </cell>
          <cell r="M34" t="str">
            <v>26 -  Pernambuco</v>
          </cell>
          <cell r="N34">
            <v>350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11449180000290</v>
          </cell>
          <cell r="G35" t="str">
            <v xml:space="preserve">DPROSMED DIS PROD MED HOSPITALARES LTDA </v>
          </cell>
          <cell r="H35" t="str">
            <v>B</v>
          </cell>
          <cell r="I35" t="str">
            <v>S</v>
          </cell>
          <cell r="J35" t="str">
            <v>14170</v>
          </cell>
          <cell r="K35">
            <v>45287</v>
          </cell>
          <cell r="L35" t="str">
            <v>26231211449120000290550010000141701000300973</v>
          </cell>
          <cell r="M35" t="str">
            <v>26 -  Pernambuco</v>
          </cell>
          <cell r="N35">
            <v>828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11449180000290</v>
          </cell>
          <cell r="G36" t="str">
            <v xml:space="preserve">DPROSMED DIS PROD MED HOSPITALARES LTDA </v>
          </cell>
          <cell r="H36" t="str">
            <v>B</v>
          </cell>
          <cell r="I36" t="str">
            <v>S</v>
          </cell>
          <cell r="J36" t="str">
            <v>14203</v>
          </cell>
          <cell r="K36">
            <v>45288</v>
          </cell>
          <cell r="L36" t="str">
            <v>26231211449180000290550010000142031000301581</v>
          </cell>
          <cell r="M36" t="str">
            <v>26 -  Pernambuco</v>
          </cell>
          <cell r="N36">
            <v>1040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11449180000290</v>
          </cell>
          <cell r="G37" t="str">
            <v xml:space="preserve">DPROSMED DIS PROD MED HOSPITALARES LTDA </v>
          </cell>
          <cell r="H37" t="str">
            <v>B</v>
          </cell>
          <cell r="I37" t="str">
            <v>S</v>
          </cell>
          <cell r="J37" t="str">
            <v>14175</v>
          </cell>
          <cell r="K37">
            <v>45288</v>
          </cell>
          <cell r="L37" t="str">
            <v>26231211449120000290550010000141751000301100</v>
          </cell>
          <cell r="M37" t="str">
            <v>26 -  Pernambuco</v>
          </cell>
          <cell r="N37">
            <v>273.24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67729178000653</v>
          </cell>
          <cell r="G38" t="str">
            <v>COMERCIAL CIRURGICA RIOCLARENSE  LTDA</v>
          </cell>
          <cell r="H38" t="str">
            <v>B</v>
          </cell>
          <cell r="I38" t="str">
            <v>S</v>
          </cell>
          <cell r="J38" t="str">
            <v>65335</v>
          </cell>
          <cell r="K38">
            <v>45287</v>
          </cell>
          <cell r="L38" t="str">
            <v>26231267729178000653550010000653351964010070</v>
          </cell>
          <cell r="M38" t="str">
            <v>26 -  Pernambuco</v>
          </cell>
          <cell r="N38">
            <v>1800</v>
          </cell>
        </row>
        <row r="39">
          <cell r="C39" t="str">
            <v>UPA CABO DE SANTO AGOSTINHO - CG nº 012/2022</v>
          </cell>
          <cell r="E39" t="str">
            <v>3.4 - Material Farmacológico</v>
          </cell>
          <cell r="F39">
            <v>6626253019766</v>
          </cell>
          <cell r="G39" t="str">
            <v>EMPREENDIMENTOS PAGUE MENOS</v>
          </cell>
          <cell r="H39" t="str">
            <v>B</v>
          </cell>
          <cell r="I39" t="str">
            <v>S</v>
          </cell>
          <cell r="J39" t="str">
            <v>85140</v>
          </cell>
          <cell r="K39">
            <v>45267</v>
          </cell>
          <cell r="L39" t="str">
            <v>26231206626253019766651030000851401652754256</v>
          </cell>
          <cell r="M39" t="str">
            <v>26 -  Pernambuco</v>
          </cell>
          <cell r="N39">
            <v>7.17</v>
          </cell>
        </row>
        <row r="40">
          <cell r="C40" t="str">
            <v>UPA CABO DE SANTO AGOSTINHO - CG nº 012/2022</v>
          </cell>
          <cell r="E40" t="str">
            <v>3.4 - Material Farmacológico</v>
          </cell>
          <cell r="F40">
            <v>8778201000126</v>
          </cell>
          <cell r="G40" t="str">
            <v xml:space="preserve">DROGAFONTE LTDA </v>
          </cell>
          <cell r="H40" t="str">
            <v>B</v>
          </cell>
          <cell r="I40" t="str">
            <v>S</v>
          </cell>
          <cell r="J40" t="str">
            <v>432812</v>
          </cell>
          <cell r="K40">
            <v>45272</v>
          </cell>
          <cell r="L40" t="str">
            <v>26231208778201000126550010004328121365829109</v>
          </cell>
          <cell r="M40" t="str">
            <v>26 -  Pernambuco</v>
          </cell>
          <cell r="N40">
            <v>1600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10779833000156</v>
          </cell>
          <cell r="G41" t="str">
            <v xml:space="preserve">MEDICAL MERCANTIL DE APAR MED LTDA </v>
          </cell>
          <cell r="H41" t="str">
            <v>B</v>
          </cell>
          <cell r="I41" t="str">
            <v>S</v>
          </cell>
          <cell r="J41" t="str">
            <v>591900</v>
          </cell>
          <cell r="K41">
            <v>45273</v>
          </cell>
          <cell r="L41" t="str">
            <v>26231210779833000156550010005919001593923007</v>
          </cell>
          <cell r="M41" t="str">
            <v>26 -  Pernambuco</v>
          </cell>
          <cell r="N41">
            <v>558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8674752000140</v>
          </cell>
          <cell r="G42" t="str">
            <v>CIRURGIA MONTEBELLO LTDA</v>
          </cell>
          <cell r="H42" t="str">
            <v>B</v>
          </cell>
          <cell r="I42" t="str">
            <v>S</v>
          </cell>
          <cell r="J42" t="str">
            <v>182033</v>
          </cell>
          <cell r="K42">
            <v>45274</v>
          </cell>
          <cell r="L42" t="str">
            <v>26231208674752000140550010001820331590409676</v>
          </cell>
          <cell r="M42" t="str">
            <v>26 -  Pernambuco</v>
          </cell>
          <cell r="N42">
            <v>164.5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67729178000653</v>
          </cell>
          <cell r="G43" t="str">
            <v>COMERCIAL CIRURGICA RIOCLARENSE  LTDA</v>
          </cell>
          <cell r="H43" t="str">
            <v>B</v>
          </cell>
          <cell r="I43" t="str">
            <v>S</v>
          </cell>
          <cell r="J43" t="str">
            <v>64437</v>
          </cell>
          <cell r="K43">
            <v>45273</v>
          </cell>
          <cell r="L43" t="str">
            <v>26231267729178000653550010000644371723181769</v>
          </cell>
          <cell r="M43" t="str">
            <v>26 -  Pernambuco</v>
          </cell>
          <cell r="N43">
            <v>2946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8778201000126</v>
          </cell>
          <cell r="G44" t="str">
            <v xml:space="preserve">DROGAFONTE LTDA </v>
          </cell>
          <cell r="H44" t="str">
            <v>B</v>
          </cell>
          <cell r="I44" t="str">
            <v>S</v>
          </cell>
          <cell r="J44" t="str">
            <v>433001</v>
          </cell>
          <cell r="K44">
            <v>45273</v>
          </cell>
          <cell r="L44" t="str">
            <v>26231208778201000126550010004330011017110770</v>
          </cell>
          <cell r="M44" t="str">
            <v>26 -  Pernambuco</v>
          </cell>
          <cell r="N44">
            <v>7943.76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8778201000126</v>
          </cell>
          <cell r="G45" t="str">
            <v xml:space="preserve">DROGAFONTE LTDA </v>
          </cell>
          <cell r="H45" t="str">
            <v>B</v>
          </cell>
          <cell r="I45" t="str">
            <v>S</v>
          </cell>
          <cell r="J45" t="str">
            <v>432912</v>
          </cell>
          <cell r="K45">
            <v>45273</v>
          </cell>
          <cell r="L45" t="str">
            <v>26231208778201000126550010004329121868291678</v>
          </cell>
          <cell r="M45" t="str">
            <v>26 -  Pernambuco</v>
          </cell>
          <cell r="N45">
            <v>1783.72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3817043000152</v>
          </cell>
          <cell r="G46" t="str">
            <v xml:space="preserve">PHARMAPLUS LTDA </v>
          </cell>
          <cell r="H46" t="str">
            <v>B</v>
          </cell>
          <cell r="I46" t="str">
            <v>S</v>
          </cell>
          <cell r="J46" t="str">
            <v>62460</v>
          </cell>
          <cell r="K46">
            <v>45274</v>
          </cell>
          <cell r="L46" t="str">
            <v>26231203817043000152550010000624601147731098</v>
          </cell>
          <cell r="M46" t="str">
            <v>26 -  Pernambuco</v>
          </cell>
          <cell r="N46">
            <v>915.98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3817043000152</v>
          </cell>
          <cell r="G47" t="str">
            <v xml:space="preserve">PHARMAPLUS LTDA </v>
          </cell>
          <cell r="H47" t="str">
            <v>B</v>
          </cell>
          <cell r="I47" t="str">
            <v>S</v>
          </cell>
          <cell r="J47" t="str">
            <v>62476</v>
          </cell>
          <cell r="K47">
            <v>45274</v>
          </cell>
          <cell r="L47" t="str">
            <v>26231203817043000152550010000624761250132380</v>
          </cell>
          <cell r="M47" t="str">
            <v>26 -  Pernambuco</v>
          </cell>
          <cell r="N47">
            <v>230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9944371000287</v>
          </cell>
          <cell r="G48" t="str">
            <v xml:space="preserve">SULMEDIC COMERCIO DE MEDICAMENTOS LTDA </v>
          </cell>
          <cell r="H48" t="str">
            <v>B</v>
          </cell>
          <cell r="I48" t="str">
            <v>S</v>
          </cell>
          <cell r="J48" t="str">
            <v>5208</v>
          </cell>
          <cell r="K48">
            <v>45273</v>
          </cell>
          <cell r="L48" t="str">
            <v>28231209944371000287550020000052081920326516</v>
          </cell>
          <cell r="M48" t="str">
            <v>28 -  Sergipe</v>
          </cell>
          <cell r="N48">
            <v>3041.47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15218561000139</v>
          </cell>
          <cell r="G49" t="str">
            <v xml:space="preserve">NNMED-DIST IMP E EXPORT DE MED LTDA </v>
          </cell>
          <cell r="H49" t="str">
            <v>B</v>
          </cell>
          <cell r="I49" t="str">
            <v>S</v>
          </cell>
          <cell r="J49" t="str">
            <v>115243</v>
          </cell>
          <cell r="K49">
            <v>45273</v>
          </cell>
          <cell r="L49" t="str">
            <v>25231215218561000139550010001152431672810548</v>
          </cell>
          <cell r="M49" t="str">
            <v>25 -  Paraíba</v>
          </cell>
          <cell r="N49">
            <v>682.98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15220807000107</v>
          </cell>
          <cell r="G50" t="str">
            <v xml:space="preserve">BCIPHARMA IMPORTADORA E DISTRIBUIDORA LTDA </v>
          </cell>
          <cell r="H50" t="str">
            <v>B</v>
          </cell>
          <cell r="I50" t="str">
            <v>S</v>
          </cell>
          <cell r="J50" t="str">
            <v>495</v>
          </cell>
          <cell r="K50">
            <v>45273</v>
          </cell>
          <cell r="L50" t="str">
            <v>26231215220807000107550010000004951805522033</v>
          </cell>
          <cell r="M50" t="str">
            <v>26 -  Pernambuco</v>
          </cell>
          <cell r="N50">
            <v>551.45000000000005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6628333000146</v>
          </cell>
          <cell r="G51" t="str">
            <v xml:space="preserve">FARMACE INDUSTRIA QUIM FARMCARAR LTDA </v>
          </cell>
          <cell r="H51" t="str">
            <v>B</v>
          </cell>
          <cell r="I51" t="str">
            <v>S</v>
          </cell>
          <cell r="J51" t="str">
            <v>318231</v>
          </cell>
          <cell r="K51">
            <v>45275</v>
          </cell>
          <cell r="L51" t="str">
            <v>23231206628333000146550000003182311783729144</v>
          </cell>
          <cell r="M51" t="str">
            <v>23 -  Ceará</v>
          </cell>
          <cell r="N51">
            <v>6024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3817043000152</v>
          </cell>
          <cell r="G52" t="str">
            <v xml:space="preserve">PHARMAPLUS LTDA </v>
          </cell>
          <cell r="H52" t="str">
            <v>B</v>
          </cell>
          <cell r="I52" t="str">
            <v>S</v>
          </cell>
          <cell r="J52" t="str">
            <v>62662</v>
          </cell>
          <cell r="K52">
            <v>45276</v>
          </cell>
          <cell r="L52" t="str">
            <v>26231203817043000152550010000626621523076114</v>
          </cell>
          <cell r="M52" t="str">
            <v>26 -  Pernambuco</v>
          </cell>
          <cell r="N52">
            <v>881.61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9944371000368</v>
          </cell>
          <cell r="G53" t="str">
            <v xml:space="preserve">SULMEDIC COMERCIO DE MEDICAMENTOS LTDA </v>
          </cell>
          <cell r="H53" t="str">
            <v>B</v>
          </cell>
          <cell r="I53" t="str">
            <v>S</v>
          </cell>
          <cell r="J53" t="str">
            <v>9144</v>
          </cell>
          <cell r="K53">
            <v>45273</v>
          </cell>
          <cell r="L53" t="str">
            <v>35231209944371000368550030000091441232510236</v>
          </cell>
          <cell r="M53" t="str">
            <v>35 -  São Paulo</v>
          </cell>
          <cell r="N53">
            <v>1056</v>
          </cell>
        </row>
        <row r="54">
          <cell r="C54" t="str">
            <v>UPA CABO DE SANTO AGOSTINHO - CG nº 012/2022</v>
          </cell>
          <cell r="E54" t="str">
            <v>3.14 - Alimentação Preparada</v>
          </cell>
          <cell r="F54">
            <v>1687725000162</v>
          </cell>
          <cell r="G54" t="str">
            <v>CENTRO ESPECIALIZADO EM NUTRICAO ENTERAL</v>
          </cell>
          <cell r="H54" t="str">
            <v>B</v>
          </cell>
          <cell r="I54" t="str">
            <v>S</v>
          </cell>
          <cell r="J54" t="str">
            <v>47114</v>
          </cell>
          <cell r="K54">
            <v>45275</v>
          </cell>
          <cell r="L54" t="str">
            <v>26231201687725000162550010000471141491370005</v>
          </cell>
          <cell r="M54" t="str">
            <v>26 -  Pernambuco</v>
          </cell>
          <cell r="N54">
            <v>74.900000000000006</v>
          </cell>
        </row>
        <row r="55">
          <cell r="C55" t="str">
            <v>UPA CABO DE SANTO AGOSTINHO - CG nº 012/2022</v>
          </cell>
          <cell r="E55" t="str">
            <v>3.14 - Alimentação Preparada</v>
          </cell>
          <cell r="F55">
            <v>1687725000162</v>
          </cell>
          <cell r="G55" t="str">
            <v>CENTRO ESPECIALIZADO EM NUTRICAO ENTERAL</v>
          </cell>
          <cell r="H55" t="str">
            <v>B</v>
          </cell>
          <cell r="I55" t="str">
            <v>S</v>
          </cell>
          <cell r="J55" t="str">
            <v>47207</v>
          </cell>
          <cell r="K55">
            <v>45280</v>
          </cell>
          <cell r="L55" t="str">
            <v>26231201687725000162550010000472071492300001</v>
          </cell>
          <cell r="M55" t="str">
            <v>26 -  Pernambuco</v>
          </cell>
          <cell r="N55">
            <v>1560</v>
          </cell>
        </row>
        <row r="56">
          <cell r="C56" t="str">
            <v>UPA CABO DE SANTO AGOSTINHO - CG nº 012/2022</v>
          </cell>
          <cell r="E56" t="str">
            <v>3.2 - Gás e Outros Materiais Engarrafados</v>
          </cell>
          <cell r="F56">
            <v>24380578002041</v>
          </cell>
          <cell r="G56" t="str">
            <v xml:space="preserve">WHITE MARTINS GASES IND. DO NORDESTE LTDA </v>
          </cell>
          <cell r="H56" t="str">
            <v>B</v>
          </cell>
          <cell r="I56" t="str">
            <v>S</v>
          </cell>
          <cell r="J56" t="str">
            <v>1907</v>
          </cell>
          <cell r="K56">
            <v>45267</v>
          </cell>
          <cell r="L56" t="str">
            <v>26231224380578002041556130000019071596891048</v>
          </cell>
          <cell r="M56" t="str">
            <v>26 -  Pernambuco</v>
          </cell>
          <cell r="N56">
            <v>251.1</v>
          </cell>
        </row>
        <row r="57">
          <cell r="C57" t="str">
            <v>UPA CABO DE SANTO AGOSTINHO - CG nº 012/2022</v>
          </cell>
          <cell r="E57" t="str">
            <v>3.2 - Gás e Outros Materiais Engarrafados</v>
          </cell>
          <cell r="F57">
            <v>24380578002041</v>
          </cell>
          <cell r="G57" t="str">
            <v xml:space="preserve">WHITE MARTINS GASES IND. DO NORDESTE LTDA </v>
          </cell>
          <cell r="H57" t="str">
            <v>B</v>
          </cell>
          <cell r="I57" t="str">
            <v>S</v>
          </cell>
          <cell r="J57" t="str">
            <v>1931</v>
          </cell>
          <cell r="K57">
            <v>45273</v>
          </cell>
          <cell r="L57" t="str">
            <v>26231224380578002041556130000019311726350756</v>
          </cell>
          <cell r="M57" t="str">
            <v>26 -  Pernambuco</v>
          </cell>
          <cell r="N57">
            <v>337.78</v>
          </cell>
        </row>
        <row r="58">
          <cell r="C58" t="str">
            <v>UPA CABO DE SANTO AGOSTINHO - CG nº 012/2022</v>
          </cell>
          <cell r="E58" t="str">
            <v>3.2 - Gás e Outros Materiais Engarrafados</v>
          </cell>
          <cell r="F58">
            <v>24380578002041</v>
          </cell>
          <cell r="G58" t="str">
            <v xml:space="preserve">WHITE MARTINS GASES IND. DO NORDESTE LTDA </v>
          </cell>
          <cell r="H58" t="str">
            <v>B</v>
          </cell>
          <cell r="I58" t="str">
            <v>S</v>
          </cell>
          <cell r="J58" t="str">
            <v>1961</v>
          </cell>
          <cell r="K58">
            <v>45280</v>
          </cell>
          <cell r="L58" t="str">
            <v>26231224380578002041556130000019611864762072</v>
          </cell>
          <cell r="M58" t="str">
            <v>26 -  Pernambuco</v>
          </cell>
          <cell r="N58">
            <v>450.36</v>
          </cell>
        </row>
        <row r="59">
          <cell r="C59" t="str">
            <v>UPA CABO DE SANTO AGOSTINHO - CG nº 012/2022</v>
          </cell>
          <cell r="E59" t="str">
            <v>3.2 - Gás e Outros Materiais Engarrafados</v>
          </cell>
          <cell r="F59">
            <v>24380578002041</v>
          </cell>
          <cell r="G59" t="str">
            <v xml:space="preserve">WHITE MARTINS GASES IND. DO NORDESTE LTDA </v>
          </cell>
          <cell r="H59" t="str">
            <v>B</v>
          </cell>
          <cell r="I59" t="str">
            <v>S</v>
          </cell>
          <cell r="J59" t="str">
            <v>3025</v>
          </cell>
          <cell r="K59">
            <v>45239</v>
          </cell>
          <cell r="L59" t="str">
            <v>26231124380578002041556060000030251853351088</v>
          </cell>
          <cell r="M59" t="str">
            <v>26 -  Pernambuco</v>
          </cell>
          <cell r="N59">
            <v>251.34</v>
          </cell>
        </row>
        <row r="60">
          <cell r="C60" t="str">
            <v>UPA CABO DE SANTO AGOSTINHO - CG nº 012/2022</v>
          </cell>
          <cell r="E60" t="str">
            <v>3.11 - Material Laboratorial</v>
          </cell>
          <cell r="F60">
            <v>18271934000123</v>
          </cell>
          <cell r="G60" t="str">
            <v xml:space="preserve">NOVA BIOMEDICAL DIAGNOSTICOS MEDICOS E B </v>
          </cell>
          <cell r="H60" t="str">
            <v>B</v>
          </cell>
          <cell r="I60" t="str">
            <v>S</v>
          </cell>
          <cell r="J60" t="str">
            <v>42315</v>
          </cell>
          <cell r="K60">
            <v>45273</v>
          </cell>
          <cell r="L60" t="str">
            <v>31231218271934000123550010000423151277252658</v>
          </cell>
          <cell r="M60" t="str">
            <v>31 -  Minas Gerais</v>
          </cell>
          <cell r="N60">
            <v>4500</v>
          </cell>
        </row>
        <row r="61">
          <cell r="C61" t="str">
            <v>UPA CABO DE SANTO AGOSTINHO - CG nº 012/2022</v>
          </cell>
          <cell r="E61" t="str">
            <v>3.11 - Material Laboratorial</v>
          </cell>
          <cell r="F61">
            <v>18271934000123</v>
          </cell>
          <cell r="G61" t="str">
            <v xml:space="preserve">NOVA BIOMEDICAL DIAGNOSTICOS MEDICOS E B </v>
          </cell>
          <cell r="H61" t="str">
            <v>B</v>
          </cell>
          <cell r="I61" t="str">
            <v>S</v>
          </cell>
          <cell r="J61" t="str">
            <v>42369</v>
          </cell>
          <cell r="K61">
            <v>45275</v>
          </cell>
          <cell r="L61" t="str">
            <v>31231218271934000123550010000423691366544418</v>
          </cell>
          <cell r="M61" t="str">
            <v>31 -  Minas Gerais</v>
          </cell>
          <cell r="N61">
            <v>4500</v>
          </cell>
        </row>
        <row r="62">
          <cell r="C62" t="str">
            <v>UPA CABO DE SANTO AGOSTINHO - CG nº 012/2022</v>
          </cell>
          <cell r="E62" t="str">
            <v>3.99 - Outras despesas com Material de Consumo</v>
          </cell>
          <cell r="F62">
            <v>33255787001325</v>
          </cell>
          <cell r="G62" t="str">
            <v>IBF IND BRAS FILMES S/A</v>
          </cell>
          <cell r="H62" t="str">
            <v>B</v>
          </cell>
          <cell r="I62" t="str">
            <v>S</v>
          </cell>
          <cell r="J62" t="str">
            <v>31794</v>
          </cell>
          <cell r="K62">
            <v>45273</v>
          </cell>
          <cell r="L62" t="str">
            <v>26231233255787001325550050000317941724202963</v>
          </cell>
          <cell r="M62" t="str">
            <v>26 -  Pernambuco</v>
          </cell>
          <cell r="N62">
            <v>3813.94</v>
          </cell>
        </row>
        <row r="63">
          <cell r="C63" t="str">
            <v>UPA CABO DE SANTO AGOSTINHO - CG nº 012/2022</v>
          </cell>
          <cell r="E63" t="str">
            <v>3.99 - Outras despesas com Material de Consumo</v>
          </cell>
          <cell r="F63">
            <v>37844417000140</v>
          </cell>
          <cell r="G63" t="str">
            <v xml:space="preserve">LOG DISTRIBUICAO DE PRODUTOS HOSPITALAR </v>
          </cell>
          <cell r="H63" t="str">
            <v>B</v>
          </cell>
          <cell r="I63" t="str">
            <v>S</v>
          </cell>
          <cell r="J63" t="str">
            <v>2875</v>
          </cell>
          <cell r="K63">
            <v>45274</v>
          </cell>
          <cell r="L63" t="str">
            <v>26231237844417000140550010000028751282941043</v>
          </cell>
          <cell r="M63" t="str">
            <v>26 -  Pernambuco</v>
          </cell>
          <cell r="N63">
            <v>210</v>
          </cell>
        </row>
        <row r="64">
          <cell r="C64" t="str">
            <v>UPA CABO DE SANTO AGOSTINHO - CG nº 012/2022</v>
          </cell>
          <cell r="E64" t="str">
            <v>3.6 - Material de Expediente</v>
          </cell>
          <cell r="F64">
            <v>10779833000156</v>
          </cell>
          <cell r="G64" t="str">
            <v xml:space="preserve">MEDICAL MERCANTIL DE APAR MED LTDA </v>
          </cell>
          <cell r="H64" t="str">
            <v>B</v>
          </cell>
          <cell r="I64" t="str">
            <v>S</v>
          </cell>
          <cell r="J64" t="str">
            <v>591990</v>
          </cell>
          <cell r="K64">
            <v>45274</v>
          </cell>
          <cell r="L64" t="str">
            <v>26231210779833000156550010005919901594013001</v>
          </cell>
          <cell r="M64" t="str">
            <v>26 -  Pernambuco</v>
          </cell>
          <cell r="N64">
            <v>476.7</v>
          </cell>
        </row>
        <row r="65">
          <cell r="C65" t="str">
            <v>UPA CABO DE SANTO AGOSTINHO - CG nº 012/2022</v>
          </cell>
          <cell r="E65" t="str">
            <v>3.7 - Material de Limpeza e Produtos de Hgienização</v>
          </cell>
          <cell r="F65">
            <v>52215632000176</v>
          </cell>
          <cell r="G65" t="str">
            <v>CEREALISTA SANTO ANTONIO ATACADO</v>
          </cell>
          <cell r="H65" t="str">
            <v>B</v>
          </cell>
          <cell r="I65" t="str">
            <v>S</v>
          </cell>
          <cell r="J65" t="str">
            <v>208</v>
          </cell>
          <cell r="K65">
            <v>45271</v>
          </cell>
          <cell r="L65" t="str">
            <v>26231252215632000176550010000002081706802330</v>
          </cell>
          <cell r="M65" t="str">
            <v>26 -  Pernambuco</v>
          </cell>
          <cell r="N65">
            <v>9.6</v>
          </cell>
        </row>
        <row r="66">
          <cell r="C66" t="str">
            <v>UPA CABO DE SANTO AGOSTINHO - CG nº 012/2022</v>
          </cell>
          <cell r="E66" t="str">
            <v>3.7 - Material de Limpeza e Produtos de Hgienização</v>
          </cell>
          <cell r="F66">
            <v>8587400000157</v>
          </cell>
          <cell r="G66" t="str">
            <v xml:space="preserve">ADRIANO JOSE DE SOUSA ME </v>
          </cell>
          <cell r="H66" t="str">
            <v>B</v>
          </cell>
          <cell r="I66" t="str">
            <v>S</v>
          </cell>
          <cell r="J66" t="str">
            <v>23649</v>
          </cell>
          <cell r="K66">
            <v>45272</v>
          </cell>
          <cell r="L66" t="str">
            <v>26231208587400000157550010000236491097931355</v>
          </cell>
          <cell r="M66" t="str">
            <v>26 -  Pernambuco</v>
          </cell>
          <cell r="N66">
            <v>206.6</v>
          </cell>
        </row>
        <row r="67">
          <cell r="C67" t="str">
            <v>UPA CABO DE SANTO AGOSTINHO - CG nº 012/2022</v>
          </cell>
          <cell r="E67" t="str">
            <v>3.7 - Material de Limpeza e Produtos de Hgienização</v>
          </cell>
          <cell r="F67">
            <v>24425720000167</v>
          </cell>
          <cell r="G67" t="str">
            <v xml:space="preserve">ORIGINAL SUP E EQUIPAMENTOS LTDA </v>
          </cell>
          <cell r="H67" t="str">
            <v>B</v>
          </cell>
          <cell r="I67" t="str">
            <v>S</v>
          </cell>
          <cell r="J67" t="str">
            <v>8556</v>
          </cell>
          <cell r="K67">
            <v>45279</v>
          </cell>
          <cell r="L67" t="str">
            <v>26231224425720000167550010000085561350025226</v>
          </cell>
          <cell r="M67" t="str">
            <v>26 -  Pernambuco</v>
          </cell>
          <cell r="N67">
            <v>175.5</v>
          </cell>
        </row>
        <row r="68">
          <cell r="C68" t="str">
            <v>UPA CABO DE SANTO AGOSTINHO - CG nº 012/2022</v>
          </cell>
          <cell r="E68" t="str">
            <v>3.7 - Material de Limpeza e Produtos de Hgienização</v>
          </cell>
          <cell r="F68">
            <v>8674752000301</v>
          </cell>
          <cell r="G68" t="str">
            <v>CIRURGIA MONTEBELLO LTDA</v>
          </cell>
          <cell r="H68" t="str">
            <v>B</v>
          </cell>
          <cell r="I68" t="str">
            <v>S</v>
          </cell>
          <cell r="J68" t="str">
            <v>29483</v>
          </cell>
          <cell r="K68">
            <v>45274</v>
          </cell>
          <cell r="L68" t="str">
            <v>26231208674752000301550010000294831024886610</v>
          </cell>
          <cell r="M68" t="str">
            <v>26 -  Pernambuco</v>
          </cell>
          <cell r="N68">
            <v>875.71</v>
          </cell>
        </row>
        <row r="69">
          <cell r="C69" t="str">
            <v>UPA CABO DE SANTO AGOSTINHO - CG nº 012/2022</v>
          </cell>
          <cell r="E69" t="str">
            <v>3.7 - Material de Limpeza e Produtos de Hgienização</v>
          </cell>
          <cell r="F69">
            <v>3817043000152</v>
          </cell>
          <cell r="G69" t="str">
            <v xml:space="preserve">PHARMAPLUS LTDA </v>
          </cell>
          <cell r="H69" t="str">
            <v>B</v>
          </cell>
          <cell r="I69" t="str">
            <v>S</v>
          </cell>
          <cell r="J69" t="str">
            <v>62579</v>
          </cell>
          <cell r="K69">
            <v>45275</v>
          </cell>
          <cell r="L69" t="str">
            <v>26231203817043000152550010000625791162381156</v>
          </cell>
          <cell r="M69" t="str">
            <v>26 -  Pernambuco</v>
          </cell>
          <cell r="N69">
            <v>171.12</v>
          </cell>
        </row>
        <row r="70">
          <cell r="C70" t="str">
            <v>UPA CABO DE SANTO AGOSTINHO - CG nº 012/2022</v>
          </cell>
          <cell r="E70" t="str">
            <v>3.14 - Alimentação Preparada</v>
          </cell>
          <cell r="F70">
            <v>52215632000176</v>
          </cell>
          <cell r="G70" t="str">
            <v>CEREALISTA SANTO ANTONIO ATACADO</v>
          </cell>
          <cell r="H70" t="str">
            <v>B</v>
          </cell>
          <cell r="I70" t="str">
            <v>S</v>
          </cell>
          <cell r="J70" t="str">
            <v>208</v>
          </cell>
          <cell r="K70">
            <v>45271</v>
          </cell>
          <cell r="L70" t="str">
            <v>26231252215632000176550010000002081706802330</v>
          </cell>
          <cell r="M70" t="str">
            <v>26 -  Pernambuco</v>
          </cell>
          <cell r="N70">
            <v>324.60000000000002</v>
          </cell>
        </row>
        <row r="71">
          <cell r="C71" t="str">
            <v>UPA CABO DE SANTO AGOSTINHO - CG nº 012/2022</v>
          </cell>
          <cell r="E71" t="str">
            <v>3.14 - Alimentação Preparada</v>
          </cell>
          <cell r="F71">
            <v>70089974000179</v>
          </cell>
          <cell r="G71" t="str">
            <v>COMERCIAL VITA NORTE LTDA</v>
          </cell>
          <cell r="H71" t="str">
            <v>B</v>
          </cell>
          <cell r="I71" t="str">
            <v>S</v>
          </cell>
          <cell r="J71" t="str">
            <v>5040866</v>
          </cell>
          <cell r="K71">
            <v>45282</v>
          </cell>
          <cell r="L71" t="str">
            <v>26231270089974000179550010050408661369446060</v>
          </cell>
          <cell r="M71" t="str">
            <v>26 -  Pernambuco</v>
          </cell>
          <cell r="N71">
            <v>405.1</v>
          </cell>
        </row>
        <row r="72">
          <cell r="C72" t="str">
            <v>UPA CABO DE SANTO AGOSTINHO - CG nº 012/2022</v>
          </cell>
          <cell r="E72" t="str">
            <v>3.14 - Alimentação Preparada</v>
          </cell>
          <cell r="F72">
            <v>30848237000198</v>
          </cell>
          <cell r="G72" t="str">
            <v>PH COM DE PROD MEDICOS HOSPITALARES</v>
          </cell>
          <cell r="H72" t="str">
            <v>B</v>
          </cell>
          <cell r="I72" t="str">
            <v>S</v>
          </cell>
          <cell r="J72" t="str">
            <v>13450</v>
          </cell>
          <cell r="K72">
            <v>45271</v>
          </cell>
          <cell r="L72" t="str">
            <v>26231230848237000198550010000134501129575868</v>
          </cell>
          <cell r="M72" t="str">
            <v>26 -  Pernambuco</v>
          </cell>
          <cell r="N72">
            <v>576</v>
          </cell>
        </row>
        <row r="73">
          <cell r="C73" t="str">
            <v>UPA CABO DE SANTO AGOSTINHO - CG nº 012/2022</v>
          </cell>
          <cell r="E73" t="str">
            <v>3.14 - Alimentação Preparada</v>
          </cell>
          <cell r="F73">
            <v>63310411003623</v>
          </cell>
          <cell r="G73" t="str">
            <v>TRES CORACOES ALIMENTOS S A CE</v>
          </cell>
          <cell r="H73" t="str">
            <v>B</v>
          </cell>
          <cell r="I73" t="str">
            <v>S</v>
          </cell>
          <cell r="J73" t="str">
            <v>273474</v>
          </cell>
          <cell r="K73">
            <v>45274</v>
          </cell>
          <cell r="L73" t="str">
            <v>26231263310411003623550000002734741694426543</v>
          </cell>
          <cell r="M73" t="str">
            <v>26 -  Pernambuco</v>
          </cell>
          <cell r="N73">
            <v>256</v>
          </cell>
        </row>
        <row r="74">
          <cell r="C74" t="str">
            <v>UPA CABO DE SANTO AGOSTINHO - CG nº 012/2022</v>
          </cell>
          <cell r="E74" t="str">
            <v>3.14 - Alimentação Preparada</v>
          </cell>
          <cell r="F74">
            <v>11840014000130</v>
          </cell>
          <cell r="G74" t="str">
            <v xml:space="preserve">MACROPAC PROTECAO E EMBALAGEM LTDA </v>
          </cell>
          <cell r="H74" t="str">
            <v>B</v>
          </cell>
          <cell r="I74" t="str">
            <v>S</v>
          </cell>
          <cell r="J74" t="str">
            <v>456156</v>
          </cell>
          <cell r="K74">
            <v>45274</v>
          </cell>
          <cell r="L74" t="str">
            <v>26231211840014000130550010004561561455796000</v>
          </cell>
          <cell r="M74" t="str">
            <v>26 -  Pernambuco</v>
          </cell>
          <cell r="N74">
            <v>103.8</v>
          </cell>
        </row>
        <row r="75">
          <cell r="C75" t="str">
            <v>UPA CABO DE SANTO AGOSTINHO - CG nº 012/2022</v>
          </cell>
          <cell r="E75" t="str">
            <v>3.14 - Alimentação Preparada</v>
          </cell>
          <cell r="F75">
            <v>8587400000157</v>
          </cell>
          <cell r="G75" t="str">
            <v xml:space="preserve">ADRIANO JOSE DE SOUSA ME </v>
          </cell>
          <cell r="H75" t="str">
            <v>B</v>
          </cell>
          <cell r="I75" t="str">
            <v>S</v>
          </cell>
          <cell r="J75" t="str">
            <v>23649</v>
          </cell>
          <cell r="K75">
            <v>45272</v>
          </cell>
          <cell r="L75" t="str">
            <v>26231208587400000157550010000236491097931355</v>
          </cell>
          <cell r="M75" t="str">
            <v>26 -  Pernambuco</v>
          </cell>
          <cell r="N75">
            <v>411.5</v>
          </cell>
        </row>
        <row r="76">
          <cell r="C76" t="str">
            <v>UPA CABO DE SANTO AGOSTINHO - CG nº 012/2022</v>
          </cell>
          <cell r="E76" t="str">
            <v>3.14 - Alimentação Preparada</v>
          </cell>
          <cell r="F76">
            <v>28296399000119</v>
          </cell>
          <cell r="G76" t="str">
            <v xml:space="preserve">AVANNTE COMERCIO E SERVICOS LTDA </v>
          </cell>
          <cell r="H76" t="str">
            <v>B</v>
          </cell>
          <cell r="I76" t="str">
            <v>S</v>
          </cell>
          <cell r="J76" t="str">
            <v>272</v>
          </cell>
          <cell r="K76">
            <v>45288</v>
          </cell>
          <cell r="L76" t="str">
            <v>26231228296399000119550010000002721000019070</v>
          </cell>
          <cell r="M76" t="str">
            <v>26 -  Pernambuco</v>
          </cell>
          <cell r="N76">
            <v>8680</v>
          </cell>
        </row>
        <row r="77">
          <cell r="C77" t="str">
            <v>UPA CABO DE SANTO AGOSTINHO - CG nº 012/2022</v>
          </cell>
          <cell r="E77" t="str">
            <v>3.6 - Material de Expediente</v>
          </cell>
          <cell r="F77">
            <v>16233389009454</v>
          </cell>
          <cell r="G77" t="str">
            <v>LOJAS LA BISCUIT S/A</v>
          </cell>
          <cell r="H77" t="str">
            <v>B</v>
          </cell>
          <cell r="I77" t="str">
            <v>S</v>
          </cell>
          <cell r="J77" t="str">
            <v>93183</v>
          </cell>
          <cell r="K77">
            <v>45272</v>
          </cell>
          <cell r="L77" t="str">
            <v>26231216233389009454650010000931831002025518</v>
          </cell>
          <cell r="M77" t="str">
            <v>26 -  Pernambuco</v>
          </cell>
          <cell r="N77">
            <v>134.94999999999999</v>
          </cell>
        </row>
        <row r="78">
          <cell r="C78" t="str">
            <v>UPA CABO DE SANTO AGOSTINHO - CG nº 012/2022</v>
          </cell>
          <cell r="E78" t="str">
            <v>3.6 - Material de Expediente</v>
          </cell>
          <cell r="F78">
            <v>24073694000155</v>
          </cell>
          <cell r="G78" t="str">
            <v xml:space="preserve">CIL COMERCIO DE INFORMATICA LTDA </v>
          </cell>
          <cell r="H78" t="str">
            <v>B</v>
          </cell>
          <cell r="I78" t="str">
            <v>S</v>
          </cell>
          <cell r="J78" t="str">
            <v>28693</v>
          </cell>
          <cell r="K78">
            <v>45269</v>
          </cell>
          <cell r="L78" t="str">
            <v>26231224073694000155550020000286931000076848</v>
          </cell>
          <cell r="M78" t="str">
            <v>26 -  Pernambuco</v>
          </cell>
          <cell r="N78">
            <v>2578.8000000000002</v>
          </cell>
        </row>
        <row r="79">
          <cell r="C79" t="str">
            <v>UPA CABO DE SANTO AGOSTINHO - CG nº 012/2022</v>
          </cell>
          <cell r="E79" t="str">
            <v>3.6 - Material de Expediente</v>
          </cell>
          <cell r="F79">
            <v>24425720000167</v>
          </cell>
          <cell r="G79" t="str">
            <v xml:space="preserve">ORIGINAL SUP E EQUIPAMENTOS LTDA </v>
          </cell>
          <cell r="H79" t="str">
            <v>B</v>
          </cell>
          <cell r="I79" t="str">
            <v>S</v>
          </cell>
          <cell r="J79" t="str">
            <v>8556</v>
          </cell>
          <cell r="K79">
            <v>45279</v>
          </cell>
          <cell r="L79" t="str">
            <v>26231224425720000167550010000085561350025226</v>
          </cell>
          <cell r="M79" t="str">
            <v>26 -  Pernambuco</v>
          </cell>
          <cell r="N79">
            <v>104</v>
          </cell>
        </row>
        <row r="80">
          <cell r="C80" t="str">
            <v>UPA CABO DE SANTO AGOSTINHO - CG nº 012/2022</v>
          </cell>
          <cell r="E80" t="str">
            <v>3.6 - Material de Expediente</v>
          </cell>
          <cell r="F80">
            <v>15610582000103</v>
          </cell>
          <cell r="G80" t="str">
            <v xml:space="preserve">M D F M FRAGASOS ETIQUETAS </v>
          </cell>
          <cell r="H80" t="str">
            <v>B</v>
          </cell>
          <cell r="I80" t="str">
            <v>S</v>
          </cell>
          <cell r="J80" t="str">
            <v>814</v>
          </cell>
          <cell r="K80">
            <v>45279</v>
          </cell>
          <cell r="L80" t="str">
            <v>26231215610582000103550010000008141667417097</v>
          </cell>
          <cell r="M80" t="str">
            <v>26 -  Pernambuco</v>
          </cell>
          <cell r="N80">
            <v>900</v>
          </cell>
        </row>
        <row r="81">
          <cell r="C81" t="str">
            <v>UPA CABO DE SANTO AGOSTINHO - CG nº 012/2022</v>
          </cell>
          <cell r="E81" t="str">
            <v>3.6 - Material de Expediente</v>
          </cell>
          <cell r="F81">
            <v>8014460000180</v>
          </cell>
          <cell r="G81" t="str">
            <v xml:space="preserve">VANPEL MAT DE ESCRITORIO E INFORMATICA </v>
          </cell>
          <cell r="H81" t="str">
            <v>B</v>
          </cell>
          <cell r="I81" t="str">
            <v>S</v>
          </cell>
          <cell r="J81" t="str">
            <v>58347</v>
          </cell>
          <cell r="K81">
            <v>45278</v>
          </cell>
          <cell r="L81" t="str">
            <v>26231208014460000180550010000583471001402988</v>
          </cell>
          <cell r="M81" t="str">
            <v>26 -  Pernambuco</v>
          </cell>
          <cell r="N81">
            <v>200.5</v>
          </cell>
        </row>
        <row r="82">
          <cell r="C82" t="str">
            <v>UPA CABO DE SANTO AGOSTINHO - CG nº 012/2022</v>
          </cell>
          <cell r="E82" t="str">
            <v>3.6 - Material de Expediente</v>
          </cell>
          <cell r="F82">
            <v>16432670000117</v>
          </cell>
          <cell r="G82" t="str">
            <v>MM COMERCIO E DISTRIBUIDORA EIRELI</v>
          </cell>
          <cell r="H82" t="str">
            <v>B</v>
          </cell>
          <cell r="I82" t="str">
            <v>S</v>
          </cell>
          <cell r="J82" t="str">
            <v>24098</v>
          </cell>
          <cell r="K82">
            <v>45280</v>
          </cell>
          <cell r="L82" t="str">
            <v>26231216432670000117550010000240981919853120</v>
          </cell>
          <cell r="M82" t="str">
            <v>26 -  Pernambuco</v>
          </cell>
          <cell r="N82">
            <v>75</v>
          </cell>
        </row>
        <row r="83">
          <cell r="C83" t="str">
            <v>UPA CABO DE SANTO AGOSTINHO - CG nº 012/2022</v>
          </cell>
          <cell r="E83" t="str">
            <v>3.1 - Combustíveis e Lubrificantes Automotivos</v>
          </cell>
          <cell r="F83">
            <v>27284516000161</v>
          </cell>
          <cell r="G83" t="str">
            <v>MAXIFROTA SERV MANUT FROTA LD</v>
          </cell>
          <cell r="H83" t="str">
            <v>S</v>
          </cell>
          <cell r="I83" t="str">
            <v>S</v>
          </cell>
          <cell r="J83" t="str">
            <v>175252</v>
          </cell>
          <cell r="K83">
            <v>45288</v>
          </cell>
          <cell r="L83" t="str">
            <v>4QFAHA9I</v>
          </cell>
          <cell r="M83" t="str">
            <v>2927408 - Salvador - BA</v>
          </cell>
          <cell r="N83">
            <v>10000</v>
          </cell>
        </row>
        <row r="84">
          <cell r="C84" t="str">
            <v>UPA CABO DE SANTO AGOSTINHO - CG nº 012/2022</v>
          </cell>
          <cell r="E84" t="str">
            <v xml:space="preserve">3.9 - Material para Manutenção de Bens Imóveis </v>
          </cell>
          <cell r="F84">
            <v>24425720000167</v>
          </cell>
          <cell r="G84" t="str">
            <v xml:space="preserve">ORIGINAL SUP E EQUIPAMENTOS LTDA </v>
          </cell>
          <cell r="H84" t="str">
            <v>B</v>
          </cell>
          <cell r="I84" t="str">
            <v>S</v>
          </cell>
          <cell r="J84" t="str">
            <v>8577</v>
          </cell>
          <cell r="K84">
            <v>45279</v>
          </cell>
          <cell r="L84" t="str">
            <v>26231224425720000167550010000085771350027270</v>
          </cell>
          <cell r="M84" t="str">
            <v>26 -  Pernambuco</v>
          </cell>
          <cell r="N84">
            <v>139</v>
          </cell>
        </row>
        <row r="85">
          <cell r="C85" t="str">
            <v>UPA CABO DE SANTO AGOSTINHO - CG nº 012/2022</v>
          </cell>
          <cell r="E85" t="str">
            <v xml:space="preserve">3.9 - Material para Manutenção de Bens Imóveis </v>
          </cell>
          <cell r="F85">
            <v>24425720000167</v>
          </cell>
          <cell r="G85" t="str">
            <v xml:space="preserve">ORIGINAL SUP E EQUIPAMENTOS LTDA </v>
          </cell>
          <cell r="H85" t="str">
            <v>B</v>
          </cell>
          <cell r="I85" t="str">
            <v>S</v>
          </cell>
          <cell r="J85" t="str">
            <v>8556</v>
          </cell>
          <cell r="K85">
            <v>45279</v>
          </cell>
          <cell r="L85" t="str">
            <v>26231224425720000167550010000085561350025226</v>
          </cell>
          <cell r="M85" t="str">
            <v>26 -  Pernambuco</v>
          </cell>
          <cell r="N85">
            <v>264.57</v>
          </cell>
        </row>
        <row r="86">
          <cell r="C86" t="str">
            <v>UPA CABO DE SANTO AGOSTINHO - CG nº 012/2022</v>
          </cell>
          <cell r="E86" t="str">
            <v xml:space="preserve">3.9 - Material para Manutenção de Bens Imóveis </v>
          </cell>
          <cell r="F86">
            <v>42924799000152</v>
          </cell>
          <cell r="G86" t="str">
            <v>DISMACON COMERCIO DE MAT DE CONSTRUCAO L</v>
          </cell>
          <cell r="H86" t="str">
            <v>B</v>
          </cell>
          <cell r="I86" t="str">
            <v>S</v>
          </cell>
          <cell r="J86" t="str">
            <v>57344</v>
          </cell>
          <cell r="K86">
            <v>45287</v>
          </cell>
          <cell r="L86" t="str">
            <v>26231242924799000152650010000573441142093029</v>
          </cell>
          <cell r="M86" t="str">
            <v>26 -  Pernambuco</v>
          </cell>
          <cell r="N86">
            <v>14.04</v>
          </cell>
        </row>
        <row r="87">
          <cell r="C87" t="str">
            <v>UPA CABO DE SANTO AGOSTINHO - CG nº 012/2022</v>
          </cell>
          <cell r="E87" t="str">
            <v xml:space="preserve">3.10 - Material para Manutenção de Bens Móveis </v>
          </cell>
          <cell r="F87">
            <v>8014460000180</v>
          </cell>
          <cell r="G87" t="str">
            <v xml:space="preserve">VANPEL MAT DE ESCRITORIO E INFORMATICA </v>
          </cell>
          <cell r="H87" t="str">
            <v>B</v>
          </cell>
          <cell r="I87" t="str">
            <v>S</v>
          </cell>
          <cell r="J87" t="str">
            <v>58347</v>
          </cell>
          <cell r="K87">
            <v>45278</v>
          </cell>
          <cell r="L87" t="str">
            <v>26231208014460000180550010000583471001402988</v>
          </cell>
          <cell r="M87" t="str">
            <v>26 -  Pernambuco</v>
          </cell>
          <cell r="N87">
            <v>402.2</v>
          </cell>
        </row>
        <row r="88">
          <cell r="C88" t="str">
            <v>UPA CABO DE SANTO AGOSTINHO - CG nº 012/2022</v>
          </cell>
          <cell r="E88" t="str">
            <v xml:space="preserve">3.8 - Uniformes, Tecidos e Aviamentos </v>
          </cell>
          <cell r="F88">
            <v>11449180000290</v>
          </cell>
          <cell r="G88" t="str">
            <v xml:space="preserve">DPROSMED DIS PROD MED HOSPITALARES LTDA </v>
          </cell>
          <cell r="H88" t="str">
            <v>B</v>
          </cell>
          <cell r="I88" t="str">
            <v>S</v>
          </cell>
          <cell r="J88" t="str">
            <v>13893</v>
          </cell>
          <cell r="K88">
            <v>45271</v>
          </cell>
          <cell r="L88" t="str">
            <v>26231211449180000290550010000138931000294157</v>
          </cell>
          <cell r="M88" t="str">
            <v>26 -  Pernambuco</v>
          </cell>
          <cell r="N88">
            <v>1390</v>
          </cell>
        </row>
        <row r="89">
          <cell r="C89" t="str">
            <v>UPA CABO DE SANTO AGOSTINHO - CG nº 012/2022</v>
          </cell>
          <cell r="E89" t="str">
            <v>5.16 - Serviços Médico-Hospitalares, Odotonlogia e Laboratoriais</v>
          </cell>
          <cell r="F89">
            <v>43644880000141</v>
          </cell>
          <cell r="G89" t="str">
            <v xml:space="preserve">PORTALMED ATIVIDADES MEDICAS LTDA </v>
          </cell>
          <cell r="H89" t="str">
            <v>S</v>
          </cell>
          <cell r="I89" t="str">
            <v>S</v>
          </cell>
          <cell r="J89" t="str">
            <v>690</v>
          </cell>
          <cell r="K89">
            <v>45295</v>
          </cell>
          <cell r="L89" t="str">
            <v>GVTK25643</v>
          </cell>
          <cell r="M89" t="str">
            <v>2609600 - Olinda - PE</v>
          </cell>
          <cell r="N89">
            <v>4550</v>
          </cell>
        </row>
        <row r="90">
          <cell r="C90" t="str">
            <v>UPA CABO DE SANTO AGOSTINHO - CG nº 012/2022</v>
          </cell>
          <cell r="E90" t="str">
            <v>5.16 - Serviços Médico-Hospitalares, Odotonlogia e Laboratoriais</v>
          </cell>
          <cell r="F90">
            <v>45472841000130</v>
          </cell>
          <cell r="G90" t="str">
            <v>N N FERREIRA SERVICOS DE PRESTACOES HOSPITALARES LTDA</v>
          </cell>
          <cell r="H90" t="str">
            <v>S</v>
          </cell>
          <cell r="I90" t="str">
            <v>S</v>
          </cell>
          <cell r="J90" t="str">
            <v>25</v>
          </cell>
          <cell r="K90">
            <v>45295</v>
          </cell>
          <cell r="L90" t="str">
            <v>31UK54N6</v>
          </cell>
          <cell r="M90" t="str">
            <v>2609402 - Moreno - PE</v>
          </cell>
          <cell r="N90">
            <v>2500</v>
          </cell>
        </row>
        <row r="91">
          <cell r="C91" t="str">
            <v>UPA CABO DE SANTO AGOSTINHO - CG nº 012/2022</v>
          </cell>
          <cell r="E91" t="str">
            <v>5.16 - Serviços Médico-Hospitalares, Odotonlogia e Laboratoriais</v>
          </cell>
          <cell r="F91">
            <v>30466362000133</v>
          </cell>
          <cell r="G91" t="str">
            <v xml:space="preserve">INTEGREMED SERVICOS EM SAUDE LTDA </v>
          </cell>
          <cell r="H91" t="str">
            <v>S</v>
          </cell>
          <cell r="I91" t="str">
            <v>S</v>
          </cell>
          <cell r="J91" t="str">
            <v>1455</v>
          </cell>
          <cell r="K91">
            <v>45296</v>
          </cell>
          <cell r="L91" t="str">
            <v>2ALUAHH2</v>
          </cell>
          <cell r="M91" t="str">
            <v>2611606 - Recife - PE</v>
          </cell>
          <cell r="N91">
            <v>15800</v>
          </cell>
        </row>
        <row r="92">
          <cell r="C92" t="str">
            <v>UPA CABO DE SANTO AGOSTINHO - CG nº 012/2022</v>
          </cell>
          <cell r="E92" t="str">
            <v>5.16 - Serviços Médico-Hospitalares, Odotonlogia e Laboratoriais</v>
          </cell>
          <cell r="F92">
            <v>44005081000198</v>
          </cell>
          <cell r="G92" t="str">
            <v xml:space="preserve">ULTRASAUDE LTDA </v>
          </cell>
          <cell r="H92" t="str">
            <v>S</v>
          </cell>
          <cell r="I92" t="str">
            <v>S</v>
          </cell>
          <cell r="J92" t="str">
            <v>986</v>
          </cell>
          <cell r="K92">
            <v>45295</v>
          </cell>
          <cell r="L92" t="str">
            <v>M5RVWXP9</v>
          </cell>
          <cell r="M92" t="str">
            <v>2602902 - Cabo de Santo Agostinho - PE</v>
          </cell>
          <cell r="N92">
            <v>21050</v>
          </cell>
        </row>
        <row r="93">
          <cell r="C93" t="str">
            <v>UPA CABO DE SANTO AGOSTINHO - CG nº 012/2022</v>
          </cell>
          <cell r="E93" t="str">
            <v>5.16 - Serviços Médico-Hospitalares, Odotonlogia e Laboratoriais</v>
          </cell>
          <cell r="F93">
            <v>4020195000192</v>
          </cell>
          <cell r="G93" t="str">
            <v xml:space="preserve">INST DOENC NEUROL NEUROC V S F S/C LTDA </v>
          </cell>
          <cell r="H93" t="str">
            <v>S</v>
          </cell>
          <cell r="I93" t="str">
            <v>S</v>
          </cell>
          <cell r="J93" t="str">
            <v>1863</v>
          </cell>
          <cell r="K93">
            <v>45296</v>
          </cell>
          <cell r="L93" t="str">
            <v>529EB9789</v>
          </cell>
          <cell r="M93" t="str">
            <v>2611101 - Petrolina - PE</v>
          </cell>
          <cell r="N93">
            <v>1350</v>
          </cell>
        </row>
        <row r="94">
          <cell r="C94" t="str">
            <v>UPA CABO DE SANTO AGOSTINHO - CG nº 012/2022</v>
          </cell>
          <cell r="E94" t="str">
            <v>5.16 - Serviços Médico-Hospitalares, Odotonlogia e Laboratoriais</v>
          </cell>
          <cell r="F94">
            <v>23946323000178</v>
          </cell>
          <cell r="G94" t="str">
            <v xml:space="preserve">INFANTE ROCHA SERVICOS DIAGNOSFICOS LTDA ME </v>
          </cell>
          <cell r="H94" t="str">
            <v>S</v>
          </cell>
          <cell r="I94" t="str">
            <v>S</v>
          </cell>
          <cell r="J94" t="str">
            <v>632</v>
          </cell>
          <cell r="K94">
            <v>45296</v>
          </cell>
          <cell r="L94" t="str">
            <v>4MBGXDRL</v>
          </cell>
          <cell r="M94" t="str">
            <v>2611606 - Recife - PE</v>
          </cell>
          <cell r="N94">
            <v>3300</v>
          </cell>
        </row>
        <row r="95">
          <cell r="C95" t="str">
            <v>UPA CABO DE SANTO AGOSTINHO - CG nº 012/2022</v>
          </cell>
          <cell r="E95" t="str">
            <v>5.16 - Serviços Médico-Hospitalares, Odotonlogia e Laboratoriais</v>
          </cell>
          <cell r="F95">
            <v>50868262000140</v>
          </cell>
          <cell r="G95" t="str">
            <v xml:space="preserve">MARIA CLARA PEREGRINO SERVICOS MEDICOS LTDA </v>
          </cell>
          <cell r="H95" t="str">
            <v>S</v>
          </cell>
          <cell r="I95" t="str">
            <v>S</v>
          </cell>
          <cell r="J95" t="str">
            <v>9</v>
          </cell>
          <cell r="K95">
            <v>45295</v>
          </cell>
          <cell r="L95" t="str">
            <v>890844008</v>
          </cell>
          <cell r="M95" t="str">
            <v>2304400 - Fortaleza - CE</v>
          </cell>
          <cell r="N95">
            <v>1250</v>
          </cell>
        </row>
        <row r="96">
          <cell r="C96" t="str">
            <v>UPA CABO DE SANTO AGOSTINHO - CG nº 012/2022</v>
          </cell>
          <cell r="E96" t="str">
            <v>5.16 - Serviços Médico-Hospitalares, Odotonlogia e Laboratoriais</v>
          </cell>
          <cell r="F96">
            <v>48893268000126</v>
          </cell>
          <cell r="G96" t="str">
            <v xml:space="preserve">DINAH SCHERB SERVICOS MEDICOS LTDA </v>
          </cell>
          <cell r="H96" t="str">
            <v>S</v>
          </cell>
          <cell r="I96" t="str">
            <v>S</v>
          </cell>
          <cell r="J96" t="str">
            <v>31</v>
          </cell>
          <cell r="K96">
            <v>45295</v>
          </cell>
          <cell r="L96" t="str">
            <v>XXXHJFDJ</v>
          </cell>
          <cell r="M96" t="str">
            <v>2602902 - Cabo de Santo Agostinho - PE</v>
          </cell>
          <cell r="N96">
            <v>16700</v>
          </cell>
        </row>
        <row r="97">
          <cell r="C97" t="str">
            <v>UPA CABO DE SANTO AGOSTINHO - CG nº 012/2022</v>
          </cell>
          <cell r="E97" t="str">
            <v>5.16 - Serviços Médico-Hospitalares, Odotonlogia e Laboratoriais</v>
          </cell>
          <cell r="F97">
            <v>42557640000147</v>
          </cell>
          <cell r="G97" t="str">
            <v xml:space="preserve">MEDICINA DIAGNOSTICA DO RECIFE LTDA </v>
          </cell>
          <cell r="H97" t="str">
            <v>S</v>
          </cell>
          <cell r="I97" t="str">
            <v>S</v>
          </cell>
          <cell r="J97" t="str">
            <v>105</v>
          </cell>
          <cell r="K97">
            <v>45295</v>
          </cell>
          <cell r="L97" t="str">
            <v>28UBPQJD</v>
          </cell>
          <cell r="M97" t="str">
            <v>2611606 - Recife - PE</v>
          </cell>
          <cell r="N97">
            <v>4050</v>
          </cell>
        </row>
        <row r="98">
          <cell r="C98" t="str">
            <v>UPA CABO DE SANTO AGOSTINHO - CG nº 012/2022</v>
          </cell>
          <cell r="E98" t="str">
            <v>5.16 - Serviços Médico-Hospitalares, Odotonlogia e Laboratoriais</v>
          </cell>
          <cell r="F98">
            <v>48707320000102</v>
          </cell>
          <cell r="G98" t="str">
            <v xml:space="preserve">DEBORA REGUEIRA FIOR SERVICOS MEDICOS LTDA </v>
          </cell>
          <cell r="H98" t="str">
            <v>S</v>
          </cell>
          <cell r="I98" t="str">
            <v>S</v>
          </cell>
          <cell r="J98" t="str">
            <v>42</v>
          </cell>
          <cell r="K98">
            <v>45294</v>
          </cell>
          <cell r="L98" t="str">
            <v>KZYTAWJ8</v>
          </cell>
          <cell r="M98" t="str">
            <v>2611606 - Recife - PE</v>
          </cell>
          <cell r="N98">
            <v>4400</v>
          </cell>
        </row>
        <row r="99">
          <cell r="C99" t="str">
            <v>UPA CABO DE SANTO AGOSTINHO - CG nº 012/2022</v>
          </cell>
          <cell r="E99" t="str">
            <v>5.16 - Serviços Médico-Hospitalares, Odotonlogia e Laboratoriais</v>
          </cell>
          <cell r="F99">
            <v>46711666000159</v>
          </cell>
          <cell r="G99" t="str">
            <v xml:space="preserve">J L SERVICOS DE MEDICINA LTDA </v>
          </cell>
          <cell r="H99" t="str">
            <v>S</v>
          </cell>
          <cell r="I99" t="str">
            <v>S</v>
          </cell>
          <cell r="J99" t="str">
            <v>46</v>
          </cell>
          <cell r="K99">
            <v>45293</v>
          </cell>
          <cell r="L99" t="str">
            <v>PBNSWG1P</v>
          </cell>
          <cell r="M99" t="str">
            <v>2611606 - Recife - PE</v>
          </cell>
          <cell r="N99">
            <v>2500</v>
          </cell>
        </row>
        <row r="100">
          <cell r="C100" t="str">
            <v>UPA CABO DE SANTO AGOSTINHO - CG nº 012/2022</v>
          </cell>
          <cell r="E100" t="str">
            <v>5.16 - Serviços Médico-Hospitalares, Odotonlogia e Laboratoriais</v>
          </cell>
          <cell r="F100">
            <v>50415630000103</v>
          </cell>
          <cell r="G100" t="str">
            <v xml:space="preserve">LN SERVICOS MEDICOS LTDA </v>
          </cell>
          <cell r="H100" t="str">
            <v>S</v>
          </cell>
          <cell r="I100" t="str">
            <v>S</v>
          </cell>
          <cell r="J100" t="str">
            <v>8</v>
          </cell>
          <cell r="K100">
            <v>45299</v>
          </cell>
          <cell r="L100" t="str">
            <v>RFDRFUG8</v>
          </cell>
          <cell r="M100" t="str">
            <v>2611606 - Recife - PE</v>
          </cell>
          <cell r="N100">
            <v>7050</v>
          </cell>
        </row>
        <row r="101">
          <cell r="C101" t="str">
            <v>UPA CABO DE SANTO AGOSTINHO - CG nº 012/2022</v>
          </cell>
          <cell r="E101" t="str">
            <v>5.16 - Serviços Médico-Hospitalares, Odotonlogia e Laboratoriais</v>
          </cell>
          <cell r="F101">
            <v>45515598000190</v>
          </cell>
          <cell r="G101" t="str">
            <v xml:space="preserve">GJJ SAUDE LTDA </v>
          </cell>
          <cell r="H101" t="str">
            <v>S</v>
          </cell>
          <cell r="I101" t="str">
            <v>S</v>
          </cell>
          <cell r="J101" t="str">
            <v>69</v>
          </cell>
          <cell r="K101">
            <v>45295</v>
          </cell>
          <cell r="L101" t="str">
            <v>S8JR4FT7</v>
          </cell>
          <cell r="M101" t="str">
            <v>2611606 - Recife - PE</v>
          </cell>
          <cell r="N101">
            <v>15700</v>
          </cell>
        </row>
        <row r="102">
          <cell r="C102" t="str">
            <v>UPA CABO DE SANTO AGOSTINHO - CG nº 012/2022</v>
          </cell>
          <cell r="E102" t="str">
            <v>5.16 - Serviços Médico-Hospitalares, Odotonlogia e Laboratoriais</v>
          </cell>
          <cell r="F102">
            <v>32566472000100</v>
          </cell>
          <cell r="G102" t="str">
            <v>BARBARA SUED FABIANA LEONEL VILAR</v>
          </cell>
          <cell r="H102" t="str">
            <v>S</v>
          </cell>
          <cell r="I102" t="str">
            <v>S</v>
          </cell>
          <cell r="J102" t="str">
            <v>51</v>
          </cell>
          <cell r="K102">
            <v>45296</v>
          </cell>
          <cell r="L102" t="str">
            <v>DTVKZ2VI0</v>
          </cell>
          <cell r="M102" t="str">
            <v>2604106 - Caruaru - PE</v>
          </cell>
          <cell r="N102">
            <v>5000</v>
          </cell>
        </row>
        <row r="103">
          <cell r="C103" t="str">
            <v>UPA CABO DE SANTO AGOSTINHO - CG nº 012/2022</v>
          </cell>
          <cell r="E103" t="str">
            <v>5.16 - Serviços Médico-Hospitalares, Odotonlogia e Laboratoriais</v>
          </cell>
          <cell r="F103">
            <v>46099346000190</v>
          </cell>
          <cell r="G103" t="str">
            <v xml:space="preserve">G&amp;M SERVICOS MEDICOS LTDA </v>
          </cell>
          <cell r="H103" t="str">
            <v>S</v>
          </cell>
          <cell r="I103" t="str">
            <v>S</v>
          </cell>
          <cell r="J103" t="str">
            <v>66</v>
          </cell>
          <cell r="K103">
            <v>45295</v>
          </cell>
          <cell r="L103" t="str">
            <v>43D2C0387</v>
          </cell>
          <cell r="M103" t="str">
            <v>3202603 - Iconha - ES</v>
          </cell>
          <cell r="N103">
            <v>5100</v>
          </cell>
        </row>
        <row r="104">
          <cell r="C104" t="str">
            <v>UPA CABO DE SANTO AGOSTINHO - CG nº 012/2022</v>
          </cell>
          <cell r="E104" t="str">
            <v>5.16 - Serviços Médico-Hospitalares, Odotonlogia e Laboratoriais</v>
          </cell>
          <cell r="F104">
            <v>46621167000170</v>
          </cell>
          <cell r="G104" t="str">
            <v xml:space="preserve">JHP SERVICOS MEDICOS LTDA </v>
          </cell>
          <cell r="H104" t="str">
            <v>S</v>
          </cell>
          <cell r="I104" t="str">
            <v>S</v>
          </cell>
          <cell r="J104" t="str">
            <v>31</v>
          </cell>
          <cell r="K104">
            <v>45299</v>
          </cell>
          <cell r="L104" t="str">
            <v>Y5XCETIK</v>
          </cell>
          <cell r="M104" t="str">
            <v>2611606 - Recife - PE</v>
          </cell>
          <cell r="N104">
            <v>8750</v>
          </cell>
        </row>
        <row r="105">
          <cell r="C105" t="str">
            <v>UPA CABO DE SANTO AGOSTINHO - CG nº 012/2022</v>
          </cell>
          <cell r="E105" t="str">
            <v>5.16 - Serviços Médico-Hospitalares, Odotonlogia e Laboratoriais</v>
          </cell>
          <cell r="F105">
            <v>45864268000100</v>
          </cell>
          <cell r="G105" t="str">
            <v xml:space="preserve">CESAR MONTEIRO MEDICINA SERVICOS MEDICOS LTDA </v>
          </cell>
          <cell r="H105" t="str">
            <v>S</v>
          </cell>
          <cell r="I105" t="str">
            <v>S</v>
          </cell>
          <cell r="J105" t="str">
            <v>282</v>
          </cell>
          <cell r="K105">
            <v>45299</v>
          </cell>
          <cell r="L105" t="str">
            <v>XGPKTJMZ</v>
          </cell>
          <cell r="M105" t="str">
            <v>2611606 - Recife - PE</v>
          </cell>
          <cell r="N105">
            <v>11000</v>
          </cell>
        </row>
        <row r="106">
          <cell r="C106" t="str">
            <v>UPA CABO DE SANTO AGOSTINHO - CG nº 012/2022</v>
          </cell>
          <cell r="E106" t="str">
            <v>5.16 - Serviços Médico-Hospitalares, Odotonlogia e Laboratoriais</v>
          </cell>
          <cell r="F106">
            <v>40440176000189</v>
          </cell>
          <cell r="G106" t="str">
            <v xml:space="preserve">PODIUMMED ATIVIDADES MEDICAS LTDA </v>
          </cell>
          <cell r="H106" t="str">
            <v>S</v>
          </cell>
          <cell r="I106" t="str">
            <v>S</v>
          </cell>
          <cell r="J106" t="str">
            <v>533</v>
          </cell>
          <cell r="K106">
            <v>45295</v>
          </cell>
          <cell r="L106" t="str">
            <v>JKDR90204</v>
          </cell>
          <cell r="M106" t="str">
            <v>2609600 - Olinda - PE</v>
          </cell>
          <cell r="N106">
            <v>22850</v>
          </cell>
        </row>
        <row r="107">
          <cell r="C107" t="str">
            <v>UPA CABO DE SANTO AGOSTINHO - CG nº 012/2022</v>
          </cell>
          <cell r="E107" t="str">
            <v>5.16 - Serviços Médico-Hospitalares, Odotonlogia e Laboratoriais</v>
          </cell>
          <cell r="F107">
            <v>48467031000183</v>
          </cell>
          <cell r="G107" t="str">
            <v>CAMILO DANIEL DE SOUZA FERREIRA LTDA</v>
          </cell>
          <cell r="H107" t="str">
            <v>S</v>
          </cell>
          <cell r="I107" t="str">
            <v>S</v>
          </cell>
          <cell r="J107" t="str">
            <v>14</v>
          </cell>
          <cell r="K107">
            <v>45295</v>
          </cell>
          <cell r="L107" t="str">
            <v>QDIS28CB1</v>
          </cell>
          <cell r="M107" t="str">
            <v>2610004 - Palmares - PE</v>
          </cell>
          <cell r="N107">
            <v>8800</v>
          </cell>
        </row>
        <row r="108">
          <cell r="C108" t="str">
            <v>UPA CABO DE SANTO AGOSTINHO - CG nº 012/2022</v>
          </cell>
          <cell r="E108" t="str">
            <v>5.16 - Serviços Médico-Hospitalares, Odotonlogia e Laboratoriais</v>
          </cell>
          <cell r="F108">
            <v>46190399000111</v>
          </cell>
          <cell r="G108" t="str">
            <v xml:space="preserve">HPC SAUDE SERVICOS MEDICOS LTDA </v>
          </cell>
          <cell r="H108" t="str">
            <v>S</v>
          </cell>
          <cell r="I108" t="str">
            <v>S</v>
          </cell>
          <cell r="J108" t="str">
            <v>572</v>
          </cell>
          <cell r="K108">
            <v>45295</v>
          </cell>
          <cell r="L108" t="str">
            <v>6FSPBKJL</v>
          </cell>
          <cell r="M108" t="str">
            <v>2611606 - Recife - PE</v>
          </cell>
          <cell r="N108">
            <v>6250</v>
          </cell>
        </row>
        <row r="109">
          <cell r="C109" t="str">
            <v>UPA CABO DE SANTO AGOSTINHO - CG nº 012/2022</v>
          </cell>
          <cell r="E109" t="str">
            <v>5.16 - Serviços Médico-Hospitalares, Odotonlogia e Laboratoriais</v>
          </cell>
          <cell r="F109">
            <v>30370434000144</v>
          </cell>
          <cell r="G109" t="str">
            <v xml:space="preserve">CARMEM JATOBA PRESTACAO DE SERVICOS HOSPITALARES LTDA </v>
          </cell>
          <cell r="H109" t="str">
            <v>S</v>
          </cell>
          <cell r="I109" t="str">
            <v>S</v>
          </cell>
          <cell r="J109" t="str">
            <v>68</v>
          </cell>
          <cell r="K109">
            <v>45293</v>
          </cell>
          <cell r="L109" t="str">
            <v>N4NXL87CJ</v>
          </cell>
          <cell r="M109" t="str">
            <v>2609402 - Moreno - PE</v>
          </cell>
          <cell r="N109">
            <v>10950</v>
          </cell>
        </row>
        <row r="110">
          <cell r="C110" t="str">
            <v>UPA CABO DE SANTO AGOSTINHO - CG nº 012/2022</v>
          </cell>
          <cell r="E110" t="str">
            <v>5.16 - Serviços Médico-Hospitalares, Odotonlogia e Laboratoriais</v>
          </cell>
          <cell r="F110">
            <v>53015643000175</v>
          </cell>
          <cell r="G110" t="str">
            <v xml:space="preserve">ALAN WESLLEY TEIXEIRA XAVIER SERVICOS MEDICOS LTDA </v>
          </cell>
          <cell r="H110" t="str">
            <v>S</v>
          </cell>
          <cell r="I110" t="str">
            <v>S</v>
          </cell>
          <cell r="J110" t="str">
            <v>2</v>
          </cell>
          <cell r="K110">
            <v>45296</v>
          </cell>
          <cell r="L110" t="str">
            <v>148290796</v>
          </cell>
          <cell r="M110" t="str">
            <v>2304400 - Fortaleza - CE</v>
          </cell>
          <cell r="N110">
            <v>2700</v>
          </cell>
        </row>
        <row r="111">
          <cell r="C111" t="str">
            <v>UPA CABO DE SANTO AGOSTINHO - CG nº 012/2022</v>
          </cell>
          <cell r="E111" t="str">
            <v>5.16 - Serviços Médico-Hospitalares, Odotonlogia e Laboratoriais</v>
          </cell>
          <cell r="F111">
            <v>25256692000164</v>
          </cell>
          <cell r="G111" t="str">
            <v xml:space="preserve">ALBUQUERQUE SERVICOS MEDICOS LTDA </v>
          </cell>
          <cell r="H111" t="str">
            <v>S</v>
          </cell>
          <cell r="I111" t="str">
            <v>S</v>
          </cell>
          <cell r="J111" t="str">
            <v>227</v>
          </cell>
          <cell r="K111">
            <v>45298</v>
          </cell>
          <cell r="L111" t="str">
            <v>AI17WPZ5C</v>
          </cell>
          <cell r="M111" t="str">
            <v>2600054 - Abreu e Lima - PE</v>
          </cell>
          <cell r="N111">
            <v>4400</v>
          </cell>
        </row>
        <row r="112">
          <cell r="C112" t="str">
            <v>UPA CABO DE SANTO AGOSTINHO - CG nº 012/2022</v>
          </cell>
          <cell r="E112" t="str">
            <v>5.16 - Serviços Médico-Hospitalares, Odotonlogia e Laboratoriais</v>
          </cell>
          <cell r="F112">
            <v>52512607000154</v>
          </cell>
          <cell r="G112" t="str">
            <v>LAR HEAL SERVICOS MEDICOS LTDA</v>
          </cell>
          <cell r="H112" t="str">
            <v>S</v>
          </cell>
          <cell r="I112" t="str">
            <v>S</v>
          </cell>
          <cell r="J112" t="str">
            <v>17</v>
          </cell>
          <cell r="K112">
            <v>45299</v>
          </cell>
          <cell r="L112" t="str">
            <v>117689160</v>
          </cell>
          <cell r="M112" t="str">
            <v>2304400 - Fortaleza - CE</v>
          </cell>
          <cell r="N112">
            <v>14550</v>
          </cell>
        </row>
        <row r="113">
          <cell r="C113" t="str">
            <v>UPA CABO DE SANTO AGOSTINHO - CG nº 012/2022</v>
          </cell>
          <cell r="E113" t="str">
            <v>5.16 - Serviços Médico-Hospitalares, Odotonlogia e Laboratoriais</v>
          </cell>
          <cell r="F113">
            <v>49158209000177</v>
          </cell>
          <cell r="G113" t="str">
            <v xml:space="preserve">PAMED ATIVIDADES MEDICAS LTDA </v>
          </cell>
          <cell r="H113" t="str">
            <v>S</v>
          </cell>
          <cell r="I113" t="str">
            <v>S</v>
          </cell>
          <cell r="J113" t="str">
            <v>477</v>
          </cell>
          <cell r="K113">
            <v>45295</v>
          </cell>
          <cell r="L113" t="str">
            <v>CFSJ89468</v>
          </cell>
          <cell r="M113" t="str">
            <v>2609600 - Olinda - PE</v>
          </cell>
          <cell r="N113">
            <v>2500</v>
          </cell>
        </row>
        <row r="114">
          <cell r="C114" t="str">
            <v>UPA CABO DE SANTO AGOSTINHO - CG nº 012/2022</v>
          </cell>
          <cell r="E114" t="str">
            <v>5.16 - Serviços Médico-Hospitalares, Odotonlogia e Laboratoriais</v>
          </cell>
          <cell r="F114">
            <v>45735127000197</v>
          </cell>
          <cell r="G114" t="str">
            <v xml:space="preserve">GLOBALMED ATIVIDADES MEDICAS LTDA </v>
          </cell>
          <cell r="H114" t="str">
            <v>S</v>
          </cell>
          <cell r="I114" t="str">
            <v>S</v>
          </cell>
          <cell r="J114" t="str">
            <v>1002</v>
          </cell>
          <cell r="K114">
            <v>45295</v>
          </cell>
          <cell r="L114" t="str">
            <v>XZOV31577</v>
          </cell>
          <cell r="M114" t="str">
            <v>2609600 - Olinda - PE</v>
          </cell>
          <cell r="N114">
            <v>21750</v>
          </cell>
        </row>
        <row r="115">
          <cell r="C115" t="str">
            <v>UPA CABO DE SANTO AGOSTINHO - CG nº 012/2022</v>
          </cell>
          <cell r="E115" t="str">
            <v>5.16 - Serviços Médico-Hospitalares, Odotonlogia e Laboratoriais</v>
          </cell>
          <cell r="F115">
            <v>45237924000144</v>
          </cell>
          <cell r="G115" t="str">
            <v xml:space="preserve">MEDCENTER ATIVIDADES MEDICAS LTDA </v>
          </cell>
          <cell r="H115" t="str">
            <v>S</v>
          </cell>
          <cell r="I115" t="str">
            <v>S</v>
          </cell>
          <cell r="J115" t="str">
            <v>948</v>
          </cell>
          <cell r="K115">
            <v>45295</v>
          </cell>
          <cell r="L115" t="str">
            <v>XIEI47051</v>
          </cell>
          <cell r="M115" t="str">
            <v>2609600 - Olinda - PE</v>
          </cell>
          <cell r="N115">
            <v>19350</v>
          </cell>
        </row>
        <row r="116">
          <cell r="C116" t="str">
            <v>UPA CABO DE SANTO AGOSTINHO - CG nº 012/2022</v>
          </cell>
          <cell r="E116" t="str">
            <v>5.16 - Serviços Médico-Hospitalares, Odotonlogia e Laboratoriais</v>
          </cell>
          <cell r="F116">
            <v>45554568000192</v>
          </cell>
          <cell r="G116" t="str">
            <v xml:space="preserve">FORTMED ATIVIDADES MEDICAS LTDA </v>
          </cell>
          <cell r="H116" t="str">
            <v>S</v>
          </cell>
          <cell r="I116" t="str">
            <v>S</v>
          </cell>
          <cell r="J116" t="str">
            <v>347</v>
          </cell>
          <cell r="K116">
            <v>45295</v>
          </cell>
          <cell r="L116" t="str">
            <v>1B8V3YGV</v>
          </cell>
          <cell r="M116" t="str">
            <v>2611606 - Recife - PE</v>
          </cell>
          <cell r="N116">
            <v>3600</v>
          </cell>
        </row>
        <row r="117">
          <cell r="C117" t="str">
            <v>UPA CABO DE SANTO AGOSTINHO - CG nº 012/2022</v>
          </cell>
          <cell r="E117" t="str">
            <v>5.16 - Serviços Médico-Hospitalares, Odotonlogia e Laboratoriais</v>
          </cell>
          <cell r="F117">
            <v>52381715000135</v>
          </cell>
          <cell r="G117" t="str">
            <v xml:space="preserve">IR LEMOS SERVICOS MEDICOS LTDA </v>
          </cell>
          <cell r="H117" t="str">
            <v>S</v>
          </cell>
          <cell r="I117" t="str">
            <v>S</v>
          </cell>
          <cell r="J117" t="str">
            <v>22</v>
          </cell>
          <cell r="K117">
            <v>45295</v>
          </cell>
          <cell r="L117" t="str">
            <v>RSRTDH6Q</v>
          </cell>
          <cell r="M117" t="str">
            <v>2611606 - Recife - PE</v>
          </cell>
          <cell r="N117">
            <v>1350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52675798000175</v>
          </cell>
          <cell r="G118" t="str">
            <v xml:space="preserve">JEFERSON DOS SANTOS CARVALHO SERVICOS MEDICOS LTDA </v>
          </cell>
          <cell r="H118" t="str">
            <v>S</v>
          </cell>
          <cell r="I118" t="str">
            <v>S</v>
          </cell>
          <cell r="J118" t="str">
            <v>1</v>
          </cell>
          <cell r="K118">
            <v>45295</v>
          </cell>
          <cell r="L118" t="str">
            <v>433137960</v>
          </cell>
          <cell r="M118" t="str">
            <v>2304400 - Fortaleza - CE</v>
          </cell>
          <cell r="N118">
            <v>1350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50733028000106</v>
          </cell>
          <cell r="G119" t="str">
            <v xml:space="preserve">GUSTAVO TAVARES S/A BARRETO SERVICOS MEDICOS LTDA </v>
          </cell>
          <cell r="H119" t="str">
            <v>S</v>
          </cell>
          <cell r="I119" t="str">
            <v>S</v>
          </cell>
          <cell r="J119" t="str">
            <v>3</v>
          </cell>
          <cell r="K119">
            <v>45295</v>
          </cell>
          <cell r="L119" t="str">
            <v>468948712</v>
          </cell>
          <cell r="M119" t="str">
            <v>2304400 - Fortaleza - CE</v>
          </cell>
          <cell r="N119">
            <v>4950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52934688000180</v>
          </cell>
          <cell r="G120" t="str">
            <v xml:space="preserve">BRUNO AMORIM MORAES SERVICOS MEDICOS LTDA </v>
          </cell>
          <cell r="H120" t="str">
            <v>S</v>
          </cell>
          <cell r="I120" t="str">
            <v>S</v>
          </cell>
          <cell r="J120" t="str">
            <v>2</v>
          </cell>
          <cell r="K120">
            <v>45295</v>
          </cell>
          <cell r="L120" t="str">
            <v>797497127</v>
          </cell>
          <cell r="M120" t="str">
            <v>2304400 - Fortaleza - CE</v>
          </cell>
          <cell r="N120">
            <v>1350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52355127000127</v>
          </cell>
          <cell r="G121" t="str">
            <v xml:space="preserve">ASS OLOVEIRA SERVICOS MEDICOS LTDA </v>
          </cell>
          <cell r="H121" t="str">
            <v>S</v>
          </cell>
          <cell r="I121" t="str">
            <v>S</v>
          </cell>
          <cell r="J121" t="str">
            <v>10</v>
          </cell>
          <cell r="K121">
            <v>45295</v>
          </cell>
          <cell r="L121" t="str">
            <v>YKSVCJW8</v>
          </cell>
          <cell r="M121" t="str">
            <v>2611606 - Recife - PE</v>
          </cell>
          <cell r="N121">
            <v>17600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26245293000160</v>
          </cell>
          <cell r="G122" t="str">
            <v xml:space="preserve">LS PERNAMBUCO ASSISTENCIA MEDICA LTDA ME </v>
          </cell>
          <cell r="H122" t="str">
            <v>S</v>
          </cell>
          <cell r="I122" t="str">
            <v>S</v>
          </cell>
          <cell r="J122" t="str">
            <v>4333</v>
          </cell>
          <cell r="K122">
            <v>45295</v>
          </cell>
          <cell r="L122" t="str">
            <v>REC2CIDJX</v>
          </cell>
          <cell r="M122" t="str">
            <v>2611606 - Recife - PE</v>
          </cell>
          <cell r="N122">
            <v>13150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53106129000145</v>
          </cell>
          <cell r="G123" t="str">
            <v xml:space="preserve">JOHNNY EWERTTON VIEIRA RIBEIRO SERVICOS MEDICOS LTDA </v>
          </cell>
          <cell r="H123" t="str">
            <v>S</v>
          </cell>
          <cell r="I123" t="str">
            <v>S</v>
          </cell>
          <cell r="J123" t="str">
            <v>2</v>
          </cell>
          <cell r="K123">
            <v>45296</v>
          </cell>
          <cell r="L123" t="str">
            <v>926669636</v>
          </cell>
          <cell r="M123" t="str">
            <v>2304400 - Fortaleza - CE</v>
          </cell>
          <cell r="N123">
            <v>1350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49159260000101</v>
          </cell>
          <cell r="G124" t="str">
            <v xml:space="preserve">MEDVIDA ATIVIDADES MEDICAS LTDA </v>
          </cell>
          <cell r="H124" t="str">
            <v>S</v>
          </cell>
          <cell r="I124" t="str">
            <v>S</v>
          </cell>
          <cell r="J124" t="str">
            <v>382</v>
          </cell>
          <cell r="K124">
            <v>45295</v>
          </cell>
          <cell r="L124" t="str">
            <v>JTVG52008</v>
          </cell>
          <cell r="M124" t="str">
            <v>2609600 - Olinda - PE</v>
          </cell>
          <cell r="N124">
            <v>6900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45018032000152</v>
          </cell>
          <cell r="G125" t="str">
            <v>VIVAMED ATIVIDADES MEDICAS LTDA</v>
          </cell>
          <cell r="H125" t="str">
            <v>S</v>
          </cell>
          <cell r="I125" t="str">
            <v>S</v>
          </cell>
          <cell r="J125" t="str">
            <v>508</v>
          </cell>
          <cell r="K125">
            <v>45295</v>
          </cell>
          <cell r="L125" t="str">
            <v>ASEV74319</v>
          </cell>
          <cell r="M125" t="str">
            <v>2609600 - Olinda - PE</v>
          </cell>
          <cell r="N125">
            <v>52400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46560147000137</v>
          </cell>
          <cell r="G126" t="str">
            <v>MEDICALMED ATIVIDADES MEDICAS LTDA</v>
          </cell>
          <cell r="H126" t="str">
            <v>S</v>
          </cell>
          <cell r="I126" t="str">
            <v>S</v>
          </cell>
          <cell r="J126" t="str">
            <v>1023</v>
          </cell>
          <cell r="K126">
            <v>45295</v>
          </cell>
          <cell r="L126" t="str">
            <v>IHCG50565</v>
          </cell>
          <cell r="M126" t="str">
            <v>2609600 - Olinda - PE</v>
          </cell>
          <cell r="N126">
            <v>2200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45969705000150</v>
          </cell>
          <cell r="G127" t="str">
            <v xml:space="preserve">MEDMAIS ATIVIDADES MEDICAS LTDA </v>
          </cell>
          <cell r="H127" t="str">
            <v>S</v>
          </cell>
          <cell r="I127" t="str">
            <v>S</v>
          </cell>
          <cell r="J127" t="str">
            <v>1051</v>
          </cell>
          <cell r="K127">
            <v>45295</v>
          </cell>
          <cell r="L127" t="str">
            <v>KNTK00594</v>
          </cell>
          <cell r="M127" t="str">
            <v>2609600 - Olinda - PE</v>
          </cell>
          <cell r="N127">
            <v>18800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40407276000103</v>
          </cell>
          <cell r="G128" t="str">
            <v>PRONTOMED ATIVIDADES MEDICAS LTDA</v>
          </cell>
          <cell r="H128" t="str">
            <v>S</v>
          </cell>
          <cell r="I128" t="str">
            <v>S</v>
          </cell>
          <cell r="J128" t="str">
            <v>851</v>
          </cell>
          <cell r="K128">
            <v>45295</v>
          </cell>
          <cell r="L128" t="str">
            <v>ATUD31559</v>
          </cell>
          <cell r="M128" t="str">
            <v>2609600 - Olinda - PE</v>
          </cell>
          <cell r="N128">
            <v>5000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42529464000130</v>
          </cell>
          <cell r="G129" t="str">
            <v xml:space="preserve">PERFILMED ATIVIDADES MEDICAS LTDA </v>
          </cell>
          <cell r="H129" t="str">
            <v>S</v>
          </cell>
          <cell r="I129" t="str">
            <v>S</v>
          </cell>
          <cell r="J129" t="str">
            <v>994</v>
          </cell>
          <cell r="K129">
            <v>45295</v>
          </cell>
          <cell r="L129" t="str">
            <v>CNDG96598</v>
          </cell>
          <cell r="M129" t="str">
            <v>2609600 - Olinda - PE</v>
          </cell>
          <cell r="N129">
            <v>17600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46966662000111</v>
          </cell>
          <cell r="G130" t="str">
            <v xml:space="preserve">DBL SERVICOS MEDICOS LTDA </v>
          </cell>
          <cell r="H130" t="str">
            <v>S</v>
          </cell>
          <cell r="I130" t="str">
            <v>S</v>
          </cell>
          <cell r="J130" t="str">
            <v>53</v>
          </cell>
          <cell r="K130">
            <v>45299</v>
          </cell>
          <cell r="L130" t="str">
            <v>EKBBA8HU</v>
          </cell>
          <cell r="M130" t="str">
            <v>2611606 - Recife - PE</v>
          </cell>
          <cell r="N130">
            <v>8950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30287438000163</v>
          </cell>
          <cell r="G131" t="str">
            <v xml:space="preserve">MEDICINA ESPECIALIZADA DO RECIFE LTDA </v>
          </cell>
          <cell r="H131" t="str">
            <v>S</v>
          </cell>
          <cell r="I131" t="str">
            <v>S</v>
          </cell>
          <cell r="J131" t="str">
            <v>267</v>
          </cell>
          <cell r="K131">
            <v>45295</v>
          </cell>
          <cell r="L131" t="str">
            <v>GDKKGPFW</v>
          </cell>
          <cell r="M131" t="str">
            <v>2611606 - Recife - PE</v>
          </cell>
          <cell r="N131">
            <v>2350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52213673000123</v>
          </cell>
          <cell r="G132" t="str">
            <v xml:space="preserve">ASSUNCAO FARIA SERVICOS MEDICOS LTDA </v>
          </cell>
          <cell r="H132" t="str">
            <v>S</v>
          </cell>
          <cell r="I132" t="str">
            <v>S</v>
          </cell>
          <cell r="J132" t="str">
            <v>3</v>
          </cell>
          <cell r="K132">
            <v>45295</v>
          </cell>
          <cell r="L132" t="str">
            <v>WGQE44822</v>
          </cell>
          <cell r="M132" t="str">
            <v>2609600 - Olinda - PE</v>
          </cell>
          <cell r="N132">
            <v>1350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43843356000108</v>
          </cell>
          <cell r="G133" t="str">
            <v>SAUDEMED ATIVIDADES MEDICAS LTDA</v>
          </cell>
          <cell r="H133" t="str">
            <v>S</v>
          </cell>
          <cell r="I133" t="str">
            <v>S</v>
          </cell>
          <cell r="J133" t="str">
            <v>2675</v>
          </cell>
          <cell r="K133">
            <v>45295</v>
          </cell>
          <cell r="L133" t="str">
            <v>VPNC67542</v>
          </cell>
          <cell r="M133" t="str">
            <v>2609600 - Olinda - PE</v>
          </cell>
          <cell r="N133">
            <v>3850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46705567000164</v>
          </cell>
          <cell r="G134" t="str">
            <v>RESFISIO FISIOTERAPIA LTDA</v>
          </cell>
          <cell r="H134" t="str">
            <v>S</v>
          </cell>
          <cell r="I134" t="str">
            <v>S</v>
          </cell>
          <cell r="J134" t="str">
            <v>123</v>
          </cell>
          <cell r="K134">
            <v>45295</v>
          </cell>
          <cell r="L134" t="str">
            <v>BI4EBLNV</v>
          </cell>
          <cell r="M134" t="str">
            <v>2611606 - Recife - PE</v>
          </cell>
          <cell r="N134">
            <v>22296</v>
          </cell>
        </row>
        <row r="135">
          <cell r="C135" t="str">
            <v>UPA CABO DE SANTO AGOSTINHO - CG nº 012/2022</v>
          </cell>
          <cell r="E135" t="str">
            <v>5.8 - Locação de Veículos Automotores</v>
          </cell>
          <cell r="F135">
            <v>29932922000119</v>
          </cell>
          <cell r="G135" t="str">
            <v>MEDLIFE LOCACAO DE MAQUINAS E EQUIPAMENTOS LTDA</v>
          </cell>
          <cell r="H135" t="str">
            <v>S</v>
          </cell>
          <cell r="I135" t="str">
            <v>N</v>
          </cell>
          <cell r="J135" t="str">
            <v>748</v>
          </cell>
          <cell r="K135">
            <v>45291</v>
          </cell>
          <cell r="M135" t="str">
            <v>2611606 - Recife - PE</v>
          </cell>
          <cell r="N135">
            <v>24000</v>
          </cell>
        </row>
        <row r="136">
          <cell r="C136" t="str">
            <v>UPA CABO DE SANTO AGOSTINHO - CG nº 012/2022</v>
          </cell>
          <cell r="E136" t="str">
            <v>5.15 - Serviços Domésticos</v>
          </cell>
          <cell r="F136">
            <v>31675417000188</v>
          </cell>
          <cell r="G136" t="str">
            <v>LAVECLIN LAVANDERIA HOSPITALAR LTDA</v>
          </cell>
          <cell r="H136" t="str">
            <v>S</v>
          </cell>
          <cell r="I136" t="str">
            <v>S</v>
          </cell>
          <cell r="J136" t="str">
            <v>627</v>
          </cell>
          <cell r="K136">
            <v>45293</v>
          </cell>
          <cell r="L136" t="str">
            <v>LCCU97726</v>
          </cell>
          <cell r="M136" t="str">
            <v>2603454 - Camaragibe - PE</v>
          </cell>
          <cell r="N136">
            <v>2200</v>
          </cell>
        </row>
        <row r="137">
          <cell r="C137" t="str">
            <v>UPA CABO DE SANTO AGOSTINHO - CG nº 012/2022</v>
          </cell>
          <cell r="E137" t="str">
            <v>5.10 - Detetização/Tratamento de Resíduos e Afins</v>
          </cell>
          <cell r="F137">
            <v>26893667000154</v>
          </cell>
          <cell r="G137" t="str">
            <v>AMBIPAR HEALTH WASTE SERVICOS S.A.</v>
          </cell>
          <cell r="H137" t="str">
            <v>S</v>
          </cell>
          <cell r="I137" t="str">
            <v>S</v>
          </cell>
          <cell r="J137" t="str">
            <v>36372</v>
          </cell>
          <cell r="K137">
            <v>3</v>
          </cell>
          <cell r="L137" t="str">
            <v>LBRZM3XJ</v>
          </cell>
          <cell r="M137" t="str">
            <v>2611606 - Recife - PE</v>
          </cell>
          <cell r="N137">
            <v>1091.57</v>
          </cell>
        </row>
        <row r="138">
          <cell r="C138" t="str">
            <v>UPA CABO DE SANTO AGOSTINHO - CG nº 012/2022</v>
          </cell>
          <cell r="E138" t="str">
            <v>5.10 - Detetização/Tratamento de Resíduos e Afins</v>
          </cell>
          <cell r="F138">
            <v>35474980000149</v>
          </cell>
          <cell r="G138" t="str">
            <v>LIMPSERVICE LTDA</v>
          </cell>
          <cell r="H138" t="str">
            <v>S</v>
          </cell>
          <cell r="I138" t="str">
            <v>S</v>
          </cell>
          <cell r="J138" t="str">
            <v>5133</v>
          </cell>
          <cell r="K138">
            <v>45265</v>
          </cell>
          <cell r="L138" t="str">
            <v>phpp81026</v>
          </cell>
          <cell r="M138" t="str">
            <v>2609600 - Olinda - PE</v>
          </cell>
          <cell r="N138">
            <v>342.51</v>
          </cell>
        </row>
        <row r="139">
          <cell r="C139" t="str">
            <v>UPA CABO DE SANTO AGOSTINHO - CG nº 012/2022</v>
          </cell>
          <cell r="E139" t="str">
            <v>5.22 - Vigilância Ostensiva / Monitorada</v>
          </cell>
          <cell r="F139">
            <v>11572781000105</v>
          </cell>
          <cell r="G139" t="str">
            <v>SOSERVI VIGILANCIA LTDA</v>
          </cell>
          <cell r="H139" t="str">
            <v>S</v>
          </cell>
          <cell r="I139" t="str">
            <v>S</v>
          </cell>
          <cell r="J139" t="str">
            <v>9662</v>
          </cell>
          <cell r="K139">
            <v>45279</v>
          </cell>
          <cell r="L139" t="str">
            <v>JLSX72325</v>
          </cell>
          <cell r="M139" t="str">
            <v>2609600 - Olinda - PE</v>
          </cell>
          <cell r="N139">
            <v>21740.27</v>
          </cell>
        </row>
        <row r="140">
          <cell r="C140" t="str">
            <v>UPA CABO DE SANTO AGOSTINHO - CG nº 012/2022</v>
          </cell>
          <cell r="E140" t="str">
            <v>5.23 - Limpeza e Conservação</v>
          </cell>
          <cell r="F140">
            <v>9863853000121</v>
          </cell>
          <cell r="G140" t="str">
            <v>SOSERVI - SOCIEDADE DE SERVICOS GERAIS LTDA</v>
          </cell>
          <cell r="H140" t="str">
            <v>S</v>
          </cell>
          <cell r="I140" t="str">
            <v>S</v>
          </cell>
          <cell r="J140" t="str">
            <v>74763</v>
          </cell>
          <cell r="K140">
            <v>45294</v>
          </cell>
          <cell r="L140" t="str">
            <v>RELF28584</v>
          </cell>
          <cell r="M140" t="str">
            <v>2609600 - Olinda - PE</v>
          </cell>
          <cell r="N140">
            <v>49854.37</v>
          </cell>
        </row>
        <row r="141">
          <cell r="C141" t="str">
            <v>UPA CABO DE SANTO AGOSTINHO - CG nº 012/2022</v>
          </cell>
          <cell r="E141" t="str">
            <v>5.5 - Reparo e Manutenção de Máquinas e Equipamentos</v>
          </cell>
          <cell r="F141">
            <v>1141468000169</v>
          </cell>
          <cell r="G141" t="str">
            <v>MEDCALL COMERCIO E SERVICOS DE EQUIPAMENTOS MEDICOS LTD</v>
          </cell>
          <cell r="H141" t="str">
            <v>S</v>
          </cell>
          <cell r="I141" t="str">
            <v>S</v>
          </cell>
          <cell r="J141" t="str">
            <v>3904</v>
          </cell>
          <cell r="K141">
            <v>45288</v>
          </cell>
          <cell r="L141" t="str">
            <v>JRT2Z3CC</v>
          </cell>
          <cell r="M141" t="str">
            <v>2611606 - Recife - PE</v>
          </cell>
          <cell r="N141">
            <v>1100</v>
          </cell>
        </row>
        <row r="142">
          <cell r="C142" t="str">
            <v>UPA CABO DE SANTO AGOSTINHO - CG nº 012/2022</v>
          </cell>
          <cell r="E142" t="str">
            <v>5.5 - Reparo e Manutenção de Máquinas e Equipamentos</v>
          </cell>
          <cell r="F142">
            <v>1141468000169</v>
          </cell>
          <cell r="G142" t="str">
            <v>MEDCALL COMERCIO E SERVICOS DE EQUIPAMENTOS MEDICOS LTD</v>
          </cell>
          <cell r="H142" t="str">
            <v>S</v>
          </cell>
          <cell r="I142" t="str">
            <v>S</v>
          </cell>
          <cell r="J142" t="str">
            <v>3897</v>
          </cell>
          <cell r="K142">
            <v>45286</v>
          </cell>
          <cell r="L142" t="str">
            <v>TIWDRLXB</v>
          </cell>
          <cell r="M142" t="str">
            <v>2611606 - Recife - PE</v>
          </cell>
          <cell r="N142">
            <v>20295</v>
          </cell>
        </row>
        <row r="143">
          <cell r="C143" t="str">
            <v>UPA CABO DE SANTO AGOSTINHO - CG nº 012/2022</v>
          </cell>
          <cell r="E143" t="str">
            <v>5.5 - Reparo e Manutenção de Máquinas e Equipamentos</v>
          </cell>
          <cell r="F143">
            <v>1141468000169</v>
          </cell>
          <cell r="G143" t="str">
            <v>MEDCALL COMERCIO E SERVICOS DE EQUIPAMENTOS MEDICOS LTD</v>
          </cell>
          <cell r="H143" t="str">
            <v>S</v>
          </cell>
          <cell r="I143" t="str">
            <v>S</v>
          </cell>
          <cell r="J143" t="str">
            <v>3903</v>
          </cell>
          <cell r="K143">
            <v>45288</v>
          </cell>
          <cell r="L143" t="str">
            <v>7ULIFQIV</v>
          </cell>
          <cell r="M143" t="str">
            <v>2611606 - Recife - PE</v>
          </cell>
          <cell r="N143">
            <v>1700</v>
          </cell>
        </row>
        <row r="144">
          <cell r="C144" t="str">
            <v>UPA CABO DE SANTO AGOSTINHO - CG nº 012/2022</v>
          </cell>
          <cell r="E144" t="str">
            <v>5.5 - Reparo e Manutenção de Máquinas e Equipamentos</v>
          </cell>
          <cell r="F144">
            <v>18204483000101</v>
          </cell>
          <cell r="G144" t="str">
            <v>WAGNER FERNANDES SALES DA SILVA &amp; CIA. LTDA.</v>
          </cell>
          <cell r="H144" t="str">
            <v>S</v>
          </cell>
          <cell r="I144" t="str">
            <v>S</v>
          </cell>
          <cell r="J144" t="str">
            <v>4585</v>
          </cell>
          <cell r="K144">
            <v>45280</v>
          </cell>
          <cell r="L144" t="str">
            <v>A10VMPVWU</v>
          </cell>
          <cell r="M144" t="str">
            <v>2704302 - Maceió - AL</v>
          </cell>
          <cell r="N144">
            <v>2880</v>
          </cell>
        </row>
        <row r="145">
          <cell r="C145" t="str">
            <v>UPA CABO DE SANTO AGOSTINHO - CG nº 012/2022</v>
          </cell>
          <cell r="E145" t="str">
            <v>5.4 - Reparo e Manutenção de Bens Imóveis</v>
          </cell>
          <cell r="F145">
            <v>12486871000146</v>
          </cell>
          <cell r="G145" t="str">
            <v>ROBSON MATOS DE ALBUQUERQUE</v>
          </cell>
          <cell r="H145" t="str">
            <v>S</v>
          </cell>
          <cell r="I145" t="str">
            <v>S</v>
          </cell>
          <cell r="J145" t="str">
            <v>1039</v>
          </cell>
          <cell r="K145">
            <v>45645</v>
          </cell>
          <cell r="L145" t="str">
            <v>WOSD84472</v>
          </cell>
          <cell r="M145" t="str">
            <v>2610707 - Paulista - PE</v>
          </cell>
          <cell r="N145">
            <v>1194</v>
          </cell>
        </row>
        <row r="146">
          <cell r="C146" t="str">
            <v>UPA CABO DE SANTO AGOSTINHO - CG nº 012/2022</v>
          </cell>
          <cell r="E146" t="str">
            <v>5.3 - Locação de Máquinas e Equipamentos</v>
          </cell>
          <cell r="F146">
            <v>22400267000109</v>
          </cell>
          <cell r="G146" t="str">
            <v>ACAO SERVICOS TELECOM LTDA</v>
          </cell>
          <cell r="H146" t="str">
            <v>S</v>
          </cell>
          <cell r="I146" t="str">
            <v>N</v>
          </cell>
          <cell r="J146" t="str">
            <v>04012024</v>
          </cell>
          <cell r="K146">
            <v>45293</v>
          </cell>
          <cell r="M146" t="str">
            <v>2611606 - Recife - PE</v>
          </cell>
          <cell r="N146">
            <v>2392.65</v>
          </cell>
        </row>
        <row r="147">
          <cell r="C147" t="str">
            <v>UPA CABO DE SANTO AGOSTINHO - CG nº 012/2022</v>
          </cell>
          <cell r="E147" t="str">
            <v>5.3 - Locação de Máquinas e Equipamentos</v>
          </cell>
          <cell r="F147">
            <v>14543772000184</v>
          </cell>
          <cell r="G147" t="str">
            <v>BRAVO LOCACAO DE MAQUINAS E EQUIPAMENTOS LTDA</v>
          </cell>
          <cell r="H147" t="str">
            <v>S</v>
          </cell>
          <cell r="I147" t="str">
            <v>N</v>
          </cell>
          <cell r="J147" t="str">
            <v>9997</v>
          </cell>
          <cell r="K147">
            <v>45293</v>
          </cell>
          <cell r="M147" t="str">
            <v>2607901 - Jaboatão dos Guararapes - PE</v>
          </cell>
          <cell r="N147">
            <v>1000</v>
          </cell>
        </row>
        <row r="148">
          <cell r="C148" t="str">
            <v>UPA CABO DE SANTO AGOSTINHO - CG nº 012/2022</v>
          </cell>
          <cell r="E148" t="str">
            <v>5.3 - Locação de Máquinas e Equipamentos</v>
          </cell>
          <cell r="F148">
            <v>43559107000187</v>
          </cell>
          <cell r="G148" t="str">
            <v>SARAH LIMA GUSMAO NERES EPP</v>
          </cell>
          <cell r="H148" t="str">
            <v>S</v>
          </cell>
          <cell r="I148" t="str">
            <v>N</v>
          </cell>
          <cell r="J148" t="str">
            <v>01197</v>
          </cell>
          <cell r="K148">
            <v>45299</v>
          </cell>
          <cell r="M148" t="str">
            <v>2611606 - Recife - PE</v>
          </cell>
          <cell r="N148">
            <v>4801.6000000000004</v>
          </cell>
        </row>
        <row r="149">
          <cell r="C149" t="str">
            <v>UPA CABO DE SANTO AGOSTINHO - CG nº 012/2022</v>
          </cell>
          <cell r="E149" t="str">
            <v>5.3 - Locação de Máquinas e Equipamentos</v>
          </cell>
          <cell r="F149">
            <v>43559107000187</v>
          </cell>
          <cell r="G149" t="str">
            <v>SARAH LIMA GUSMAO NERES EPP</v>
          </cell>
          <cell r="H149" t="str">
            <v>S</v>
          </cell>
          <cell r="I149" t="str">
            <v>N</v>
          </cell>
          <cell r="J149" t="str">
            <v>01198</v>
          </cell>
          <cell r="K149">
            <v>45299</v>
          </cell>
          <cell r="M149" t="str">
            <v>2611606 - Recife - PE</v>
          </cell>
          <cell r="N149">
            <v>1320</v>
          </cell>
        </row>
        <row r="150">
          <cell r="C150" t="str">
            <v>UPA CABO DE SANTO AGOSTINHO - CG nº 012/2022</v>
          </cell>
          <cell r="E150" t="str">
            <v>5.3 - Locação de Máquinas e Equipamentos</v>
          </cell>
          <cell r="F150">
            <v>26081685000131</v>
          </cell>
          <cell r="G150" t="str">
            <v xml:space="preserve">CG REFRIGERACOES </v>
          </cell>
          <cell r="H150" t="str">
            <v>S</v>
          </cell>
          <cell r="I150" t="str">
            <v>N</v>
          </cell>
          <cell r="J150" t="str">
            <v>10048</v>
          </cell>
          <cell r="K150">
            <v>45294</v>
          </cell>
          <cell r="M150" t="str">
            <v>2611606 - Recife - PE</v>
          </cell>
          <cell r="N150">
            <v>4030</v>
          </cell>
        </row>
        <row r="151">
          <cell r="C151" t="str">
            <v>UPA CABO DE SANTO AGOSTINHO - CG nº 012/2022</v>
          </cell>
          <cell r="E151" t="str">
            <v>5.1 - Locação de Equipamentos Médicos-Hospitalares</v>
          </cell>
          <cell r="F151">
            <v>331788002405</v>
          </cell>
          <cell r="G151" t="str">
            <v xml:space="preserve">AIR LIQUIDE BRASIL LTDA </v>
          </cell>
          <cell r="H151" t="str">
            <v>S</v>
          </cell>
          <cell r="I151" t="str">
            <v>N</v>
          </cell>
          <cell r="J151" t="str">
            <v>50460</v>
          </cell>
          <cell r="K151">
            <v>45288</v>
          </cell>
          <cell r="M151" t="str">
            <v>2602902 - Cabo de Santo Agostinho - PE</v>
          </cell>
          <cell r="N151">
            <v>3442.57</v>
          </cell>
        </row>
        <row r="152">
          <cell r="C152" t="str">
            <v>UPA CABO DE SANTO AGOSTINHO - CG nº 012/2022</v>
          </cell>
          <cell r="E152" t="str">
            <v>5.1 - Locação de Equipamentos Médicos-Hospitalares</v>
          </cell>
          <cell r="F152">
            <v>331788002405</v>
          </cell>
          <cell r="G152" t="str">
            <v xml:space="preserve">AIR LIQUIDE BRASIL LTDA </v>
          </cell>
          <cell r="H152" t="str">
            <v>S</v>
          </cell>
          <cell r="I152" t="str">
            <v>N</v>
          </cell>
          <cell r="J152" t="str">
            <v>50502</v>
          </cell>
          <cell r="K152">
            <v>45288</v>
          </cell>
          <cell r="M152" t="str">
            <v>2602902 - Cabo de Santo Agostinho - PE</v>
          </cell>
          <cell r="N152">
            <v>2358.9499999999998</v>
          </cell>
        </row>
        <row r="153">
          <cell r="C153" t="str">
            <v>UPA CABO DE SANTO AGOSTINHO - CG nº 012/2022</v>
          </cell>
          <cell r="E153" t="str">
            <v>5.1 - Locação de Equipamentos Médicos-Hospitalares</v>
          </cell>
          <cell r="F153">
            <v>18271934000123</v>
          </cell>
          <cell r="G153" t="str">
            <v>NOVA BIOMEDICAL DIAGNOSTICOS MEDICOS E BIOTECNOLOGIA LTDA</v>
          </cell>
          <cell r="H153" t="str">
            <v>S</v>
          </cell>
          <cell r="I153" t="str">
            <v>N</v>
          </cell>
          <cell r="J153" t="str">
            <v>2024001</v>
          </cell>
          <cell r="K153">
            <v>45307</v>
          </cell>
          <cell r="M153" t="str">
            <v>3144805 - Nova Lima - MG</v>
          </cell>
          <cell r="N153">
            <v>1500</v>
          </cell>
        </row>
        <row r="154">
          <cell r="C154" t="str">
            <v>UPA CABO DE SANTO AGOSTINHO - CG nº 012/2022</v>
          </cell>
          <cell r="E154" t="str">
            <v>5.8 - Locação de Veículos Automotores</v>
          </cell>
          <cell r="F154">
            <v>33174692000143</v>
          </cell>
          <cell r="G154" t="str">
            <v>JG LOCACAO DE VEICULOS EIRELI</v>
          </cell>
          <cell r="H154" t="str">
            <v>S</v>
          </cell>
          <cell r="I154" t="str">
            <v>N</v>
          </cell>
          <cell r="J154" t="str">
            <v>607</v>
          </cell>
          <cell r="K154">
            <v>45288</v>
          </cell>
          <cell r="M154" t="str">
            <v>2611606 - Recife - PE</v>
          </cell>
          <cell r="N154">
            <v>2400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31145185000156</v>
          </cell>
          <cell r="G155" t="str">
            <v>CONSULT LAB LABORATORIO DE ANALISES CLINICAS LTDA</v>
          </cell>
          <cell r="H155" t="str">
            <v>S</v>
          </cell>
          <cell r="I155" t="str">
            <v>S</v>
          </cell>
          <cell r="J155" t="str">
            <v>956</v>
          </cell>
          <cell r="K155">
            <v>45294</v>
          </cell>
          <cell r="L155" t="str">
            <v>TAWD62649</v>
          </cell>
          <cell r="M155" t="str">
            <v>2609600 - Olinda - PE</v>
          </cell>
          <cell r="N155">
            <v>20308.13</v>
          </cell>
        </row>
        <row r="156">
          <cell r="C156" t="str">
            <v>UPA CABO DE SANTO AGOSTINHO - CG nº 012/2022</v>
          </cell>
          <cell r="E156" t="str">
            <v>5.16 - Serviços Médico-Hospitalares, Odotonlogia e Laboratoriais</v>
          </cell>
          <cell r="F156">
            <v>40373993000161</v>
          </cell>
          <cell r="G156" t="str">
            <v xml:space="preserve">DIANA RAISSA DE SANTANA ANDRANDE </v>
          </cell>
          <cell r="H156" t="str">
            <v>S</v>
          </cell>
          <cell r="I156" t="str">
            <v>S</v>
          </cell>
          <cell r="J156" t="str">
            <v>31</v>
          </cell>
          <cell r="K156">
            <v>45295</v>
          </cell>
          <cell r="L156" t="str">
            <v>YXYBU654</v>
          </cell>
          <cell r="M156" t="str">
            <v>2611606 - Recife - PE</v>
          </cell>
          <cell r="N156">
            <v>3300</v>
          </cell>
        </row>
        <row r="157">
          <cell r="C157" t="str">
            <v>UPA CABO DE SANTO AGOSTINHO - CG nº 012/2022</v>
          </cell>
          <cell r="E157" t="str">
            <v>5.17 - Manutenção de Software, Certificação Digital e Microfilmagem</v>
          </cell>
          <cell r="F157">
            <v>5620302000267</v>
          </cell>
          <cell r="G157" t="str">
            <v xml:space="preserve">GREEN PAPER FREE SOLUCOES SEM PAEL LTDA ME </v>
          </cell>
          <cell r="H157" t="str">
            <v>S</v>
          </cell>
          <cell r="I157" t="str">
            <v>S</v>
          </cell>
          <cell r="J157" t="str">
            <v>6182</v>
          </cell>
          <cell r="K157">
            <v>45294</v>
          </cell>
          <cell r="L157" t="str">
            <v>JB2NMWGS6</v>
          </cell>
          <cell r="M157" t="str">
            <v>2602308 - Bonito - PE</v>
          </cell>
          <cell r="N157">
            <v>3060</v>
          </cell>
        </row>
        <row r="158">
          <cell r="C158" t="str">
            <v>UPA CABO DE SANTO AGOSTINHO - CG nº 012/2022</v>
          </cell>
          <cell r="E158" t="str">
            <v>5.17 - Manutenção de Software, Certificação Digital e Microfilmagem</v>
          </cell>
          <cell r="F158">
            <v>60765823000130</v>
          </cell>
          <cell r="G158" t="str">
            <v>SOCIEDADE BENEF ISRAELITABRAS HOSPITAL ALBERT EINSTEIN</v>
          </cell>
          <cell r="H158" t="str">
            <v>S</v>
          </cell>
          <cell r="I158" t="str">
            <v>S</v>
          </cell>
          <cell r="J158" t="str">
            <v>14946015</v>
          </cell>
          <cell r="K158">
            <v>45287</v>
          </cell>
          <cell r="L158" t="str">
            <v>9L1TKL3D</v>
          </cell>
          <cell r="M158" t="str">
            <v>3550308 - São Paulo - SP</v>
          </cell>
          <cell r="N158">
            <v>675.95</v>
          </cell>
        </row>
        <row r="159">
          <cell r="C159" t="str">
            <v>UPA CABO DE SANTO AGOSTINHO - CG nº 012/2022</v>
          </cell>
          <cell r="E159" t="str">
            <v>5.17 - Manutenção de Software, Certificação Digital e Microfilmagem</v>
          </cell>
          <cell r="F159">
            <v>18630942000119</v>
          </cell>
          <cell r="G159" t="str">
            <v xml:space="preserve">PROVTEL TECNOLOGIA SERVICOS GERENCIADOS LTDA </v>
          </cell>
          <cell r="H159" t="str">
            <v>S</v>
          </cell>
          <cell r="I159" t="str">
            <v>S</v>
          </cell>
          <cell r="J159" t="str">
            <v>3327</v>
          </cell>
          <cell r="K159">
            <v>45293</v>
          </cell>
          <cell r="L159" t="str">
            <v>KGXXDNPG</v>
          </cell>
          <cell r="M159" t="str">
            <v>2611606 - Recife - PE</v>
          </cell>
          <cell r="N159">
            <v>4246</v>
          </cell>
        </row>
        <row r="160">
          <cell r="C160" t="str">
            <v>UPA CABO DE SANTO AGOSTINHO - CG nº 012/2022</v>
          </cell>
          <cell r="E160" t="str">
            <v>5.17 - Manutenção de Software, Certificação Digital e Microfilmagem</v>
          </cell>
          <cell r="F160">
            <v>4069709000102</v>
          </cell>
          <cell r="G160" t="str">
            <v>BIONEXO S.A.</v>
          </cell>
          <cell r="H160" t="str">
            <v>S</v>
          </cell>
          <cell r="I160" t="str">
            <v>S</v>
          </cell>
          <cell r="J160" t="str">
            <v>424917</v>
          </cell>
          <cell r="K160">
            <v>45293</v>
          </cell>
          <cell r="L160" t="str">
            <v>GEDJSGAQ</v>
          </cell>
          <cell r="M160" t="str">
            <v>3550308 - São Paulo - SP</v>
          </cell>
          <cell r="N160">
            <v>900</v>
          </cell>
        </row>
        <row r="161">
          <cell r="C161" t="str">
            <v>UPA CABO DE SANTO AGOSTINHO - CG nº 012/2022</v>
          </cell>
          <cell r="E161" t="str">
            <v>5.17 - Manutenção de Software, Certificação Digital e Microfilmagem</v>
          </cell>
          <cell r="F161">
            <v>6312868000103</v>
          </cell>
          <cell r="G161" t="str">
            <v>TASCOM INFORMATICA LTDA</v>
          </cell>
          <cell r="H161" t="str">
            <v>S</v>
          </cell>
          <cell r="I161" t="str">
            <v>S</v>
          </cell>
          <cell r="J161" t="str">
            <v>1073</v>
          </cell>
          <cell r="K161">
            <v>45261</v>
          </cell>
          <cell r="L161" t="str">
            <v>NGTF03888</v>
          </cell>
          <cell r="M161" t="str">
            <v>2610707 - Paulista - PE</v>
          </cell>
          <cell r="N161">
            <v>1434.31</v>
          </cell>
        </row>
        <row r="162">
          <cell r="C162" t="str">
            <v>UPA CABO DE SANTO AGOSTINHO - CG nº 012/2022</v>
          </cell>
          <cell r="E162" t="str">
            <v>5.17 - Manutenção de Software, Certificação Digital e Microfilmagem</v>
          </cell>
          <cell r="F162">
            <v>7333111000169</v>
          </cell>
          <cell r="G162" t="str">
            <v>SAFETEC INFORMATICA LTDA</v>
          </cell>
          <cell r="H162" t="str">
            <v>S</v>
          </cell>
          <cell r="I162" t="str">
            <v>S</v>
          </cell>
          <cell r="J162" t="str">
            <v>112737</v>
          </cell>
          <cell r="K162">
            <v>45293</v>
          </cell>
          <cell r="L162" t="str">
            <v>5NSR3KYV</v>
          </cell>
          <cell r="M162" t="str">
            <v>2611606 - Recife - PE</v>
          </cell>
          <cell r="N162">
            <v>242.96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8654123000158</v>
          </cell>
          <cell r="G163" t="str">
            <v>AUDISA - AUDITORES ASSOCIADOS S/S</v>
          </cell>
          <cell r="H163" t="str">
            <v>S</v>
          </cell>
          <cell r="I163" t="str">
            <v>S</v>
          </cell>
          <cell r="J163" t="str">
            <v>21549</v>
          </cell>
          <cell r="K163">
            <v>45261</v>
          </cell>
          <cell r="L163" t="str">
            <v>109M5510317350002099Y</v>
          </cell>
          <cell r="M163" t="str">
            <v>3505708 - Barueri - SP</v>
          </cell>
          <cell r="N163">
            <v>962.38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23412408000176</v>
          </cell>
          <cell r="G164" t="str">
            <v xml:space="preserve">WEK - TECHNLOGY IN BUSINESS LTDA - ME </v>
          </cell>
          <cell r="H164" t="str">
            <v>S</v>
          </cell>
          <cell r="I164" t="str">
            <v>S</v>
          </cell>
          <cell r="J164" t="str">
            <v>9486</v>
          </cell>
          <cell r="K164">
            <v>45266</v>
          </cell>
          <cell r="L164" t="str">
            <v>5513790669441D6498D741C1042CA1A8</v>
          </cell>
          <cell r="M164" t="str">
            <v>4209102 - Joinville - SC</v>
          </cell>
          <cell r="N164">
            <v>1080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3613658000167</v>
          </cell>
          <cell r="G165" t="str">
            <v xml:space="preserve">SEQUENCE INFORMATICA LTDA </v>
          </cell>
          <cell r="H165" t="str">
            <v>S</v>
          </cell>
          <cell r="I165" t="str">
            <v>S</v>
          </cell>
          <cell r="J165" t="str">
            <v>25049</v>
          </cell>
          <cell r="K165">
            <v>45264</v>
          </cell>
          <cell r="L165" t="str">
            <v>4L3CECKV</v>
          </cell>
          <cell r="M165" t="str">
            <v>2611606 - Recife - PE</v>
          </cell>
          <cell r="N165">
            <v>795.34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23412408000176</v>
          </cell>
          <cell r="G166" t="str">
            <v xml:space="preserve">WEK - TECHNLOGY IN BUSINESS LTDA - ME </v>
          </cell>
          <cell r="H166" t="str">
            <v>S</v>
          </cell>
          <cell r="I166" t="str">
            <v>S</v>
          </cell>
          <cell r="J166" t="str">
            <v>9436</v>
          </cell>
          <cell r="K166">
            <v>45266</v>
          </cell>
          <cell r="L166" t="str">
            <v>D0162E47D280C7186EC73643B65D0E3</v>
          </cell>
          <cell r="M166" t="str">
            <v>4209102 - Joinville - SC</v>
          </cell>
          <cell r="N166">
            <v>197.04</v>
          </cell>
        </row>
        <row r="167">
          <cell r="C167" t="str">
            <v>UPA CABO DE SANTO AGOSTINHO - CG nº 012/2022</v>
          </cell>
          <cell r="E167" t="str">
            <v>5.17 - Manutenção de Software, Certificação Digital e Microfilmagem</v>
          </cell>
          <cell r="F167">
            <v>92306257000780</v>
          </cell>
          <cell r="G167" t="str">
            <v>MV INFORMATICA NORDESTE LTDA</v>
          </cell>
          <cell r="H167" t="str">
            <v>S</v>
          </cell>
          <cell r="I167" t="str">
            <v>S</v>
          </cell>
          <cell r="J167" t="str">
            <v>66140</v>
          </cell>
          <cell r="K167">
            <v>45267</v>
          </cell>
          <cell r="L167" t="str">
            <v>FNZLEGFX</v>
          </cell>
          <cell r="M167" t="str">
            <v>2611606 - Recife - PE</v>
          </cell>
          <cell r="N167">
            <v>11419.05</v>
          </cell>
        </row>
        <row r="168">
          <cell r="C168" t="str">
            <v>UPA CABO DE SANTO AGOSTINHO - CG nº 012/2022</v>
          </cell>
          <cell r="E168" t="str">
            <v>5.17 - Manutenção de Software, Certificação Digital e Microfilmagem</v>
          </cell>
          <cell r="F168">
            <v>5620302000267</v>
          </cell>
          <cell r="G168" t="str">
            <v xml:space="preserve">GREEN PAPER FREE SOLUCOES SEM PAEL LTDA ME </v>
          </cell>
          <cell r="H168" t="str">
            <v>S</v>
          </cell>
          <cell r="I168" t="str">
            <v>S</v>
          </cell>
          <cell r="J168" t="str">
            <v>6183</v>
          </cell>
          <cell r="K168">
            <v>45294</v>
          </cell>
          <cell r="L168" t="str">
            <v>E4ECWHD7V</v>
          </cell>
          <cell r="M168" t="str">
            <v>2602308 - Bonito - PE</v>
          </cell>
          <cell r="N168">
            <v>1959.42</v>
          </cell>
        </row>
        <row r="169">
          <cell r="C169" t="str">
            <v>UPA CABO DE SANTO AGOSTINHO - CG nº 012/2022</v>
          </cell>
          <cell r="E169" t="str">
            <v>5.22 - Vigilância Ostensiva / Monitorada</v>
          </cell>
          <cell r="F169">
            <v>7360290000123</v>
          </cell>
          <cell r="G169" t="str">
            <v>SERVAL SERVICOS E LIMPEZA LTDA</v>
          </cell>
          <cell r="H169" t="str">
            <v>S</v>
          </cell>
          <cell r="I169" t="str">
            <v>S</v>
          </cell>
          <cell r="J169" t="str">
            <v>51952</v>
          </cell>
          <cell r="K169">
            <v>45294</v>
          </cell>
          <cell r="L169" t="str">
            <v>423261285</v>
          </cell>
          <cell r="M169" t="str">
            <v>2304400 - Fortaleza - CE</v>
          </cell>
          <cell r="N169">
            <v>32752.52</v>
          </cell>
        </row>
        <row r="170">
          <cell r="C170" t="str">
            <v>UPA CABO DE SANTO AGOSTINHO - CG nº 012/2022</v>
          </cell>
          <cell r="E170" t="str">
            <v>5.2 - Serviços Técnicos Profissionais</v>
          </cell>
          <cell r="F170">
            <v>45671533000133</v>
          </cell>
          <cell r="G170" t="str">
            <v>VITORINO E MAIA ADVOGADOS</v>
          </cell>
          <cell r="H170" t="str">
            <v>S</v>
          </cell>
          <cell r="I170" t="str">
            <v>S</v>
          </cell>
          <cell r="J170" t="str">
            <v>229</v>
          </cell>
          <cell r="K170">
            <v>45293</v>
          </cell>
          <cell r="L170" t="str">
            <v>CJV98NRU</v>
          </cell>
          <cell r="M170" t="str">
            <v>2611606 - Recife - PE</v>
          </cell>
          <cell r="N170">
            <v>2233.5100000000002</v>
          </cell>
        </row>
        <row r="171">
          <cell r="C171" t="str">
            <v>UPA CABO DE SANTO AGOSTINHO - CG nº 012/2022</v>
          </cell>
          <cell r="E171" t="str">
            <v>5.2 - Serviços Técnicos Profissionais</v>
          </cell>
          <cell r="F171">
            <v>7523792000128</v>
          </cell>
          <cell r="G171" t="str">
            <v xml:space="preserve">FARIAS &amp; ROCHA - ADVOCACIA </v>
          </cell>
          <cell r="H171" t="str">
            <v>S</v>
          </cell>
          <cell r="I171" t="str">
            <v>S</v>
          </cell>
          <cell r="J171" t="str">
            <v>1160</v>
          </cell>
          <cell r="K171">
            <v>45292</v>
          </cell>
          <cell r="L171" t="str">
            <v>DGKSUYZT</v>
          </cell>
          <cell r="M171" t="str">
            <v>2611606 - Recife - PE</v>
          </cell>
          <cell r="N171">
            <v>2233.5100000000002</v>
          </cell>
        </row>
        <row r="172">
          <cell r="C172" t="str">
            <v>UPA CABO DE SANTO AGOSTINHO - CG nº 012/2022</v>
          </cell>
          <cell r="E172" t="str">
            <v>5.2 - Serviços Técnicos Profissionais</v>
          </cell>
          <cell r="F172">
            <v>1699696000159</v>
          </cell>
          <cell r="G172" t="str">
            <v>QUALIAGUA LABORATORIO E CONSULTORIA LTDA</v>
          </cell>
          <cell r="H172" t="str">
            <v>S</v>
          </cell>
          <cell r="I172" t="str">
            <v>S</v>
          </cell>
          <cell r="J172" t="str">
            <v>67907</v>
          </cell>
          <cell r="K172">
            <v>45293</v>
          </cell>
          <cell r="L172" t="str">
            <v>9NJJBCTN</v>
          </cell>
          <cell r="M172" t="str">
            <v>2611606 - Recife - PE</v>
          </cell>
          <cell r="N172">
            <v>328.55</v>
          </cell>
        </row>
        <row r="173">
          <cell r="C173" t="str">
            <v>UPA CABO DE SANTO AGOSTINHO - CG nº 012/2022</v>
          </cell>
          <cell r="E173" t="str">
            <v>5.99 - Outros Serviços de Terceiros Pessoa Jurídica</v>
          </cell>
          <cell r="F173">
            <v>13409775000329</v>
          </cell>
          <cell r="G173" t="str">
            <v>LINUS LOG LTDA</v>
          </cell>
          <cell r="H173" t="str">
            <v>S</v>
          </cell>
          <cell r="I173" t="str">
            <v>S</v>
          </cell>
          <cell r="J173" t="str">
            <v>2519</v>
          </cell>
          <cell r="K173">
            <v>45295</v>
          </cell>
          <cell r="L173" t="str">
            <v>QJJA93698</v>
          </cell>
          <cell r="M173" t="str">
            <v>2607901 - Jaboatão dos Guararapes - PE</v>
          </cell>
          <cell r="N173">
            <v>1884.96</v>
          </cell>
        </row>
        <row r="174">
          <cell r="C174" t="str">
            <v>UPA CABO DE SANTO AGOSTINHO - CG nº 012/2022</v>
          </cell>
          <cell r="E174" t="str">
            <v>5.99 - Outros Serviços de Terceiros Pessoa Jurídica</v>
          </cell>
          <cell r="F174">
            <v>34782780000190</v>
          </cell>
          <cell r="G174" t="str">
            <v>BOX REBOQUE SERVICOS DE GUINCHO LTDA</v>
          </cell>
          <cell r="H174" t="str">
            <v>S</v>
          </cell>
          <cell r="I174" t="str">
            <v>S</v>
          </cell>
          <cell r="J174" t="str">
            <v>480</v>
          </cell>
          <cell r="K174">
            <v>45265</v>
          </cell>
          <cell r="L174" t="str">
            <v>FLEM22863</v>
          </cell>
          <cell r="M174" t="str">
            <v>2607901 - Jaboatão dos Guararapes - PE</v>
          </cell>
          <cell r="N174">
            <v>300</v>
          </cell>
        </row>
        <row r="175">
          <cell r="C175" t="str">
            <v>UPA CABO DE SANTO AGOSTINHO - CG nº 012/2022</v>
          </cell>
          <cell r="E175" t="str">
            <v>5.99 - Outros Serviços de Terceiros Pessoa Jurídica</v>
          </cell>
          <cell r="F175">
            <v>35343136000189</v>
          </cell>
          <cell r="G175" t="str">
            <v>EMBRAESTER - EMPRESA BRASILEIRA DE ESTERILIZACOES LTDA</v>
          </cell>
          <cell r="H175" t="str">
            <v>S</v>
          </cell>
          <cell r="I175" t="str">
            <v>S</v>
          </cell>
          <cell r="J175" t="str">
            <v>12712</v>
          </cell>
          <cell r="K175">
            <v>45293</v>
          </cell>
          <cell r="L175" t="str">
            <v>NSQK2WEV</v>
          </cell>
          <cell r="M175" t="str">
            <v>2611606 - Recife - PE</v>
          </cell>
          <cell r="N175">
            <v>5761.8</v>
          </cell>
        </row>
        <row r="176">
          <cell r="C176" t="str">
            <v>UPA CABO DE SANTO AGOSTINHO - CG nº 012/2022</v>
          </cell>
          <cell r="E176" t="str">
            <v>5.99 - Outros Serviços de Terceiros Pessoa Jurídica</v>
          </cell>
          <cell r="F176">
            <v>10816775000274</v>
          </cell>
          <cell r="G176" t="str">
            <v xml:space="preserve">INSPETORIA SALESIANA DO NORDESTE DO BRASIL </v>
          </cell>
          <cell r="H176" t="str">
            <v>S</v>
          </cell>
          <cell r="I176" t="str">
            <v>S</v>
          </cell>
          <cell r="J176" t="str">
            <v>19188</v>
          </cell>
          <cell r="K176">
            <v>45264</v>
          </cell>
          <cell r="L176" t="str">
            <v>U8BFPMRS</v>
          </cell>
          <cell r="M176" t="str">
            <v>2611606 - Recife - PE</v>
          </cell>
          <cell r="N176">
            <v>550</v>
          </cell>
        </row>
        <row r="177">
          <cell r="C177" t="str">
            <v>UPA CABO DE SANTO AGOSTINHO - CG nº 012/2022</v>
          </cell>
          <cell r="E177" t="str">
            <v>5.99 - Outros Serviços de Terceiros Pessoa Jurídica</v>
          </cell>
          <cell r="F177">
            <v>11735586000159</v>
          </cell>
          <cell r="G177" t="str">
            <v>FUNDACAO DE APOIO AO DESENVOLVIMENTO AS UNIVERSIDADE FE</v>
          </cell>
          <cell r="H177" t="str">
            <v>S</v>
          </cell>
          <cell r="I177" t="str">
            <v>S</v>
          </cell>
          <cell r="J177" t="str">
            <v>74605</v>
          </cell>
          <cell r="K177">
            <v>45282</v>
          </cell>
          <cell r="L177" t="str">
            <v>FXWUZEYZ</v>
          </cell>
          <cell r="M177" t="str">
            <v>2611606 - Recife - PE</v>
          </cell>
          <cell r="N177">
            <v>1120.47</v>
          </cell>
        </row>
        <row r="178">
          <cell r="C178" t="str">
            <v>UPA CABO DE SANTO AGOSTINHO - CG nº 012/2022</v>
          </cell>
          <cell r="E178" t="str">
            <v>5.99 - Outros Serviços de Terceiros Pessoa Jurídica</v>
          </cell>
          <cell r="F178">
            <v>10859172000179</v>
          </cell>
          <cell r="G178" t="str">
            <v>INSTALAINFRA ELETRICA VOZ E DADOS LTDA ME</v>
          </cell>
          <cell r="H178" t="str">
            <v>S</v>
          </cell>
          <cell r="I178" t="str">
            <v>S</v>
          </cell>
          <cell r="J178" t="str">
            <v>763</v>
          </cell>
          <cell r="K178">
            <v>45268</v>
          </cell>
          <cell r="L178" t="str">
            <v>E9U3CET7</v>
          </cell>
          <cell r="M178" t="str">
            <v>2611606 - Recife - PE</v>
          </cell>
          <cell r="N178">
            <v>6922</v>
          </cell>
        </row>
        <row r="179">
          <cell r="C179" t="str">
            <v>UPA CABO DE SANTO AGOSTINHO - CG nº 012/2022</v>
          </cell>
          <cell r="E179" t="str">
            <v>5.99 - Outros Serviços de Terceiros Pessoa Jurídica</v>
          </cell>
          <cell r="F179">
            <v>21794062000192</v>
          </cell>
          <cell r="G179" t="str">
            <v>ASOS OCUPACIONAIS LTDA</v>
          </cell>
          <cell r="H179" t="str">
            <v>S</v>
          </cell>
          <cell r="I179" t="str">
            <v>S</v>
          </cell>
          <cell r="J179" t="str">
            <v>704</v>
          </cell>
          <cell r="K179">
            <v>45297</v>
          </cell>
          <cell r="L179" t="str">
            <v>PTWM52365</v>
          </cell>
          <cell r="M179" t="str">
            <v>2607901 - Jaboatão dos Guararapes - PE</v>
          </cell>
          <cell r="N179">
            <v>3200</v>
          </cell>
        </row>
        <row r="180">
          <cell r="C180" t="str">
            <v>UPA CABO DE SANTO AGOSTINHO - CG nº 012/2022</v>
          </cell>
          <cell r="E180" t="str">
            <v>5.99 - Outros Serviços de Terceiros Pessoa Jurídica</v>
          </cell>
          <cell r="F180">
            <v>41382855000101</v>
          </cell>
          <cell r="G180" t="str">
            <v xml:space="preserve">TAMYRES FERNANDA ALVES CHALEGRE </v>
          </cell>
          <cell r="H180" t="str">
            <v>S</v>
          </cell>
          <cell r="I180" t="str">
            <v>S</v>
          </cell>
          <cell r="J180" t="str">
            <v>163</v>
          </cell>
          <cell r="K180">
            <v>45301</v>
          </cell>
          <cell r="L180" t="str">
            <v>LNN7ULS6</v>
          </cell>
          <cell r="M180" t="str">
            <v>2611606 - Recife - PE</v>
          </cell>
          <cell r="N180">
            <v>2500</v>
          </cell>
        </row>
        <row r="181">
          <cell r="C181" t="str">
            <v>UPA CABO DE SANTO AGOSTINHO - CG nº 012/2022</v>
          </cell>
          <cell r="E181" t="str">
            <v>5.5 - Reparo e Manutenção de Máquinas e Equipamentos</v>
          </cell>
          <cell r="F181">
            <v>21854632000192</v>
          </cell>
          <cell r="G181" t="str">
            <v>G M DANTAS ELEVACAO E GERACAO ME</v>
          </cell>
          <cell r="H181" t="str">
            <v>S</v>
          </cell>
          <cell r="I181" t="str">
            <v>S</v>
          </cell>
          <cell r="J181" t="str">
            <v>1475</v>
          </cell>
          <cell r="K181">
            <v>45292</v>
          </cell>
          <cell r="L181" t="str">
            <v>RJ6UU5DH</v>
          </cell>
          <cell r="M181" t="str">
            <v>2611606 - Recife - PE</v>
          </cell>
          <cell r="N181">
            <v>420</v>
          </cell>
        </row>
        <row r="182">
          <cell r="C182" t="str">
            <v>UPA CABO DE SANTO AGOSTINHO - CG nº 012/2022</v>
          </cell>
          <cell r="E182" t="str">
            <v>5.5 - Reparo e Manutenção de Máquinas e Equipamentos</v>
          </cell>
          <cell r="F182">
            <v>7221834000176</v>
          </cell>
          <cell r="G182" t="str">
            <v xml:space="preserve">C2 COMERCIO E SERVICOS LTDA-ME </v>
          </cell>
          <cell r="H182" t="str">
            <v>S</v>
          </cell>
          <cell r="I182" t="str">
            <v>S</v>
          </cell>
          <cell r="J182" t="str">
            <v>101</v>
          </cell>
          <cell r="K182">
            <v>45282</v>
          </cell>
          <cell r="L182" t="str">
            <v>VTQDA4MP</v>
          </cell>
          <cell r="M182" t="str">
            <v>2611606 - Recife - PE</v>
          </cell>
          <cell r="N182">
            <v>3300</v>
          </cell>
        </row>
        <row r="183">
          <cell r="C183" t="str">
            <v>UPA CABO DE SANTO AGOSTINHO - CG nº 012/2022</v>
          </cell>
          <cell r="E183" t="str">
            <v>5.5 - Reparo e Manutenção de Máquinas e Equipamentos</v>
          </cell>
          <cell r="F183">
            <v>40893042000113</v>
          </cell>
          <cell r="G183" t="str">
            <v xml:space="preserve">GERASTEP GERADORES ASSISTENCIA TECNICA E PECAS LTDA ME </v>
          </cell>
          <cell r="H183" t="str">
            <v>S</v>
          </cell>
          <cell r="I183" t="str">
            <v>S</v>
          </cell>
          <cell r="J183" t="str">
            <v>45740</v>
          </cell>
          <cell r="K183">
            <v>45264</v>
          </cell>
          <cell r="L183" t="str">
            <v>RBP96LUB</v>
          </cell>
          <cell r="M183" t="str">
            <v>2611606 - Recife - PE</v>
          </cell>
          <cell r="N183">
            <v>400</v>
          </cell>
        </row>
        <row r="184">
          <cell r="C184" t="str">
            <v>UPA CABO DE SANTO AGOSTINHO - CG nº 012/2022</v>
          </cell>
          <cell r="E184" t="str">
            <v>5.5 - Reparo e Manutenção de Máquinas e Equipamentos</v>
          </cell>
          <cell r="F184">
            <v>24380578002041</v>
          </cell>
          <cell r="G184" t="str">
            <v xml:space="preserve">WHITE MARTINS GASES IND. DO NORDESTE LTDA </v>
          </cell>
          <cell r="H184" t="str">
            <v>S</v>
          </cell>
          <cell r="I184" t="str">
            <v>S</v>
          </cell>
          <cell r="J184" t="str">
            <v>16010</v>
          </cell>
          <cell r="K184">
            <v>45271</v>
          </cell>
          <cell r="L184" t="str">
            <v>KJWT32175</v>
          </cell>
          <cell r="M184" t="str">
            <v>2607901 - Jaboatão dos Guararapes - PE</v>
          </cell>
          <cell r="N184">
            <v>1005.31</v>
          </cell>
        </row>
        <row r="185">
          <cell r="C185" t="str">
            <v>UPA CABO DE SANTO AGOSTINHO - CG nº 012/2022</v>
          </cell>
          <cell r="E185" t="str">
            <v>5.16 - Serviços Médico-Hospitalares, Odotonlogia e Laboratoriais</v>
          </cell>
          <cell r="F185">
            <v>47748929000167</v>
          </cell>
          <cell r="G185" t="str">
            <v>QUEIROZ &amp; VIEIRA CONSULTORIO MEDICO LTDA</v>
          </cell>
          <cell r="H185" t="str">
            <v>S</v>
          </cell>
          <cell r="I185" t="str">
            <v>S</v>
          </cell>
          <cell r="J185" t="str">
            <v>31</v>
          </cell>
          <cell r="K185">
            <v>45295</v>
          </cell>
          <cell r="L185" t="str">
            <v>ASYGWJYJ</v>
          </cell>
          <cell r="M185" t="str">
            <v>2611606 - Recife - PE</v>
          </cell>
          <cell r="N185">
            <v>15900</v>
          </cell>
        </row>
        <row r="186">
          <cell r="C186" t="str">
            <v>UPA CABO DE SANTO AGOSTINHO - CG nº 012/2022</v>
          </cell>
          <cell r="E186" t="str">
            <v>5.16 - Serviços Médico-Hospitalares, Odotonlogia e Laboratoriais</v>
          </cell>
          <cell r="F186">
            <v>49020800000163</v>
          </cell>
          <cell r="G186" t="str">
            <v>IRENE MEDICINA INTEGRATIVA LTDA</v>
          </cell>
          <cell r="H186" t="str">
            <v>S</v>
          </cell>
          <cell r="I186" t="str">
            <v>S</v>
          </cell>
          <cell r="J186" t="str">
            <v>26</v>
          </cell>
          <cell r="K186">
            <v>45296</v>
          </cell>
          <cell r="L186" t="str">
            <v>ABXB1EVV</v>
          </cell>
          <cell r="M186" t="str">
            <v>2611606 - Recife - PE</v>
          </cell>
          <cell r="N186">
            <v>10000</v>
          </cell>
        </row>
        <row r="187">
          <cell r="C187" t="str">
            <v>UPA CABO DE SANTO AGOSTINHO - CG nº 012/2022</v>
          </cell>
          <cell r="E187" t="str">
            <v>5.16 - Serviços Médico-Hospitalares, Odotonlogia e Laboratoriais</v>
          </cell>
          <cell r="F187">
            <v>49873105000144</v>
          </cell>
          <cell r="G187" t="str">
            <v>RBS ATIVIDADES MEDICAS LTDA</v>
          </cell>
          <cell r="H187" t="str">
            <v>S</v>
          </cell>
          <cell r="I187" t="str">
            <v>S</v>
          </cell>
          <cell r="J187" t="str">
            <v>41</v>
          </cell>
          <cell r="K187">
            <v>45301</v>
          </cell>
          <cell r="L187" t="str">
            <v>TQE6LEJF</v>
          </cell>
          <cell r="M187" t="str">
            <v>2611606 - Recife - PE</v>
          </cell>
          <cell r="N187">
            <v>10500</v>
          </cell>
        </row>
        <row r="188">
          <cell r="C188" t="str">
            <v>UPA CABO DE SANTO AGOSTINHO - CG nº 012/2022</v>
          </cell>
          <cell r="E188" t="str">
            <v>5.99 - Outros Serviços de Terceiros Pessoa Jurídica</v>
          </cell>
          <cell r="F188">
            <v>358773000144</v>
          </cell>
          <cell r="G188" t="str">
            <v>CORPO DE BOMBEIROS MILITAR DE PERNAMBUC</v>
          </cell>
          <cell r="H188" t="str">
            <v>S</v>
          </cell>
          <cell r="I188" t="str">
            <v>N</v>
          </cell>
          <cell r="K188">
            <v>45268</v>
          </cell>
          <cell r="M188" t="str">
            <v>2611606 - Recife - PE</v>
          </cell>
          <cell r="N188">
            <v>1250.76</v>
          </cell>
        </row>
        <row r="189">
          <cell r="C189" t="str">
            <v>UPA CABO DE SANTO AGOSTINHO - CG nº 012/2022</v>
          </cell>
          <cell r="E189" t="str">
            <v xml:space="preserve">5.21 - Seguros em geral </v>
          </cell>
          <cell r="F189" t="str">
            <v xml:space="preserve">61.198.164/0001-60 </v>
          </cell>
          <cell r="G189" t="str">
            <v>PORTO SEGURO COMPANHIA DE SEGUROS GERAIS</v>
          </cell>
          <cell r="H189" t="str">
            <v>S</v>
          </cell>
          <cell r="I189" t="str">
            <v>N</v>
          </cell>
          <cell r="M189" t="str">
            <v>2611606 - Recife - PE</v>
          </cell>
          <cell r="N189">
            <v>260.62</v>
          </cell>
        </row>
        <row r="190">
          <cell r="C190" t="str">
            <v>UPA CABO DE SANTO AGOSTINHO - CG nº 012/2022</v>
          </cell>
          <cell r="E190" t="str">
            <v>5.13 - Água e Esgoto</v>
          </cell>
          <cell r="F190">
            <v>9769035000164</v>
          </cell>
          <cell r="G190" t="str">
            <v>COMPESA CIA PERNAMBUCANA DE SANEAMENTO</v>
          </cell>
          <cell r="H190" t="str">
            <v>S</v>
          </cell>
          <cell r="I190" t="str">
            <v>N</v>
          </cell>
          <cell r="J190" t="str">
            <v>20231278070279</v>
          </cell>
          <cell r="K190">
            <v>45307</v>
          </cell>
          <cell r="M190" t="str">
            <v>2611606 - Recife - PE</v>
          </cell>
          <cell r="N190">
            <v>7511.47</v>
          </cell>
        </row>
        <row r="191">
          <cell r="C191" t="str">
            <v>UPA CABO DE SANTO AGOSTINHO - CG nº 012/2022</v>
          </cell>
          <cell r="E191" t="str">
            <v>5.12 - Energia Elétrica</v>
          </cell>
          <cell r="F191">
            <v>10835932000108</v>
          </cell>
          <cell r="G191" t="str">
            <v>COMPANHIA ENERGETICA DE PERNAMBUCO</v>
          </cell>
          <cell r="H191" t="str">
            <v>S</v>
          </cell>
          <cell r="I191" t="str">
            <v>S</v>
          </cell>
          <cell r="J191" t="str">
            <v>289571282</v>
          </cell>
          <cell r="K191">
            <v>45291</v>
          </cell>
          <cell r="L191" t="str">
            <v>26240110835932000108660002895712821065741305</v>
          </cell>
          <cell r="M191" t="str">
            <v>2611606 - Recife - PE</v>
          </cell>
          <cell r="N191">
            <v>31584.959999999999</v>
          </cell>
        </row>
        <row r="192">
          <cell r="C192" t="str">
            <v>UPA CABO DE SANTO AGOSTINHO - CG nº 012/2022</v>
          </cell>
          <cell r="E192" t="str">
            <v>5.1 - Locação de Equipamentos Médicos-Hospitalares</v>
          </cell>
          <cell r="F192">
            <v>24380578002041</v>
          </cell>
          <cell r="G192" t="str">
            <v xml:space="preserve">WHITE MARTINS GASES IND. DO NORDESTE LTDA </v>
          </cell>
          <cell r="H192" t="str">
            <v>S</v>
          </cell>
          <cell r="I192" t="str">
            <v>N</v>
          </cell>
          <cell r="J192" t="str">
            <v>90160184</v>
          </cell>
          <cell r="K192">
            <v>45272</v>
          </cell>
          <cell r="M192" t="str">
            <v>2607901 - Jaboatão dos Guararapes - PE</v>
          </cell>
          <cell r="N192">
            <v>1666.82</v>
          </cell>
        </row>
        <row r="193">
          <cell r="C193" t="str">
            <v>UPA CABO DE SANTO AGOSTINHO - CG nº 012/2022</v>
          </cell>
          <cell r="E193" t="str">
            <v>5.17 - Manutenção de Software, Certificação Digital e Microfilmagem</v>
          </cell>
          <cell r="F193">
            <v>10891998000115</v>
          </cell>
          <cell r="G193" t="str">
            <v>ADVISERSIT SERVICOS EM INFORMATICA LTDA</v>
          </cell>
          <cell r="H193" t="str">
            <v>S</v>
          </cell>
          <cell r="I193" t="str">
            <v>S</v>
          </cell>
          <cell r="J193" t="str">
            <v>1018</v>
          </cell>
          <cell r="K193">
            <v>45293</v>
          </cell>
          <cell r="L193" t="str">
            <v>XJLW96844</v>
          </cell>
          <cell r="M193" t="str">
            <v>2610707 - Paulista - PE</v>
          </cell>
          <cell r="N193">
            <v>1200</v>
          </cell>
        </row>
        <row r="194">
          <cell r="C194" t="str">
            <v>UPA CABO DE SANTO AGOSTINHO - CG nº 012/2022</v>
          </cell>
          <cell r="E194" t="str">
            <v xml:space="preserve">5.25 - Serviços Bancários </v>
          </cell>
          <cell r="F194">
            <v>360305000104</v>
          </cell>
          <cell r="G194" t="str">
            <v>TAXA DE MANUTENCAO DO CAIXA ECONOMICA</v>
          </cell>
          <cell r="H194" t="str">
            <v>S</v>
          </cell>
          <cell r="I194" t="str">
            <v>N</v>
          </cell>
          <cell r="N194">
            <v>338</v>
          </cell>
        </row>
        <row r="195">
          <cell r="C195" t="str">
            <v>UPA CABO DE SANTO AGOSTINHO - CG nº 012/2022</v>
          </cell>
          <cell r="E195" t="str">
            <v xml:space="preserve">5.25 - Serviços Bancários </v>
          </cell>
          <cell r="F195">
            <v>90400888000142</v>
          </cell>
          <cell r="G195" t="str">
            <v>TAXA DE MANUTENCAO DO SANTANDER</v>
          </cell>
          <cell r="H195" t="str">
            <v>S</v>
          </cell>
          <cell r="I195" t="str">
            <v>N</v>
          </cell>
          <cell r="N195">
            <v>350</v>
          </cell>
        </row>
        <row r="196">
          <cell r="C196" t="str">
            <v>UPA CABO DE SANTO AGOSTINHO - CG nº 012/2022</v>
          </cell>
          <cell r="E196" t="str">
            <v xml:space="preserve">5.25 - Serviços Bancários </v>
          </cell>
          <cell r="F196">
            <v>360305000104</v>
          </cell>
          <cell r="G196" t="str">
            <v>TARIFAS CAIXA ECONOMICA</v>
          </cell>
          <cell r="H196" t="str">
            <v>S</v>
          </cell>
          <cell r="I196" t="str">
            <v>N</v>
          </cell>
          <cell r="N196">
            <v>385</v>
          </cell>
        </row>
        <row r="197">
          <cell r="C197" t="str">
            <v>UPA CABO DE SANTO AGOSTINHO - CG nº 012/2022</v>
          </cell>
          <cell r="E197" t="str">
            <v>5.99 - Outros Serviços de Terceiros Pessoa Jurídica</v>
          </cell>
          <cell r="F197">
            <v>27284516000161</v>
          </cell>
          <cell r="G197" t="str">
            <v>TAXA ADMINISTRATIVA MAXIFROTA</v>
          </cell>
          <cell r="H197" t="str">
            <v>S</v>
          </cell>
          <cell r="I197" t="str">
            <v>S</v>
          </cell>
          <cell r="J197" t="str">
            <v>175252</v>
          </cell>
          <cell r="K197">
            <v>45288</v>
          </cell>
          <cell r="L197" t="str">
            <v>4QFAHA9I</v>
          </cell>
          <cell r="M197" t="str">
            <v>2927408 - Salvador - BA</v>
          </cell>
          <cell r="N197">
            <v>61.6</v>
          </cell>
        </row>
        <row r="198">
          <cell r="C198" t="str">
            <v>UPA CABO DE SANTO AGOSTINHO - CG nº 012/2022</v>
          </cell>
          <cell r="E198" t="str">
            <v>4.6 - Serviços de Profissionais de Saúde</v>
          </cell>
          <cell r="F198">
            <v>4054780466</v>
          </cell>
          <cell r="G198" t="str">
            <v>ANTONIO HENRIQUE FERREIRA DE BARROS E SILVA</v>
          </cell>
          <cell r="H198" t="str">
            <v>S</v>
          </cell>
          <cell r="I198" t="str">
            <v>N</v>
          </cell>
          <cell r="N198">
            <v>1961.86</v>
          </cell>
        </row>
        <row r="199">
          <cell r="C199" t="str">
            <v>UPA CABO DE SANTO AGOSTINHO - CG nº 012/2022</v>
          </cell>
          <cell r="E199" t="str">
            <v>4.6 - Serviços de Profissionais de Saúde</v>
          </cell>
          <cell r="F199">
            <v>9888699423</v>
          </cell>
          <cell r="G199" t="str">
            <v>RAFAELLA DE CASSIA FERREIRA DA SILVA</v>
          </cell>
          <cell r="H199" t="str">
            <v>S</v>
          </cell>
          <cell r="I199" t="str">
            <v>N</v>
          </cell>
          <cell r="N199">
            <v>1646.97</v>
          </cell>
        </row>
        <row r="200">
          <cell r="C200" t="str">
            <v>UPA CABO DE SANTO AGOSTINHO - CG nº 012/2022</v>
          </cell>
          <cell r="E200" t="str">
            <v>4.7 - Apoio Administrativo, Técnico e Operacional</v>
          </cell>
          <cell r="F200">
            <v>11986442497</v>
          </cell>
          <cell r="G200" t="str">
            <v>EVERTON LEITE FERREIRA</v>
          </cell>
          <cell r="H200" t="str">
            <v>S</v>
          </cell>
          <cell r="I200" t="str">
            <v>N</v>
          </cell>
          <cell r="N200">
            <v>1008.36</v>
          </cell>
        </row>
        <row r="201">
          <cell r="C201" t="str">
            <v>UPA CABO DE SANTO AGOSTINHO - CG nº 012/2022</v>
          </cell>
          <cell r="E201" t="str">
            <v>5.4 - Reparo e Manutenção de Bens Imóveis</v>
          </cell>
          <cell r="F201">
            <v>38152322000129</v>
          </cell>
          <cell r="G201" t="str">
            <v>EDIVANDRO VITORINO DA PAIXAO</v>
          </cell>
          <cell r="H201" t="str">
            <v>S</v>
          </cell>
          <cell r="I201" t="str">
            <v>S</v>
          </cell>
          <cell r="J201" t="str">
            <v>3</v>
          </cell>
          <cell r="K201">
            <v>45275</v>
          </cell>
          <cell r="L201" t="str">
            <v>261160622381523220001290000000000003231279628808000</v>
          </cell>
          <cell r="M201" t="str">
            <v>2611606 - Recife - PE</v>
          </cell>
          <cell r="N201">
            <v>1200</v>
          </cell>
        </row>
        <row r="202">
          <cell r="C202" t="str">
            <v>UPA CABO DE SANTO AGOSTINHO - CG nº 012/2022</v>
          </cell>
          <cell r="E202" t="str">
            <v>5.4 - Reparo e Manutenção de Bens Imóveis</v>
          </cell>
          <cell r="F202">
            <v>38152322000129</v>
          </cell>
          <cell r="G202" t="str">
            <v>EDIVANDRO VITORINO DA PAIXAO</v>
          </cell>
          <cell r="H202" t="str">
            <v>S</v>
          </cell>
          <cell r="I202" t="str">
            <v>S</v>
          </cell>
          <cell r="J202" t="str">
            <v>5</v>
          </cell>
          <cell r="K202">
            <v>45280</v>
          </cell>
          <cell r="L202" t="str">
            <v>26116062238152322000129000000000000523127671615997</v>
          </cell>
          <cell r="M202" t="str">
            <v>2611606 - Recife - PE</v>
          </cell>
          <cell r="N202">
            <v>960</v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95" zoomScale="90" zoomScaleNormal="90" workbookViewId="0">
      <selection activeCell="E96" sqref="E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24441891000180</v>
      </c>
      <c r="E2" s="5" t="str">
        <f>'[1]TCE - ANEXO IV - Preencher'!G11</f>
        <v>RODOVIARIA BORBOREMA LTDA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37190</v>
      </c>
      <c r="I2" s="6">
        <f>IF('[1]TCE - ANEXO IV - Preencher'!K11="","",'[1]TCE - ANEXO IV - Preencher'!K11)</f>
        <v>45254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600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 xml:space="preserve">SIND DAS EMP DE TRANSP DE PASSAG DO EST DE PERNABUMCO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13089536</v>
      </c>
      <c r="I3" s="6">
        <f>IF('[1]TCE - ANEXO IV - Preencher'!K12="","",'[1]TCE - ANEXO IV - Preencher'!K12)</f>
        <v>45254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516.52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SIND DAS EMP DE TRANSP DE PASSAG DO EST DE PERNABUMCO 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13093513</v>
      </c>
      <c r="I4" s="6">
        <f>IF('[1]TCE - ANEXO IV - Preencher'!K13="","",'[1]TCE - ANEXO IV - Preencher'!K13)</f>
        <v>45254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11546.67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9759606000260</v>
      </c>
      <c r="E5" s="5" t="str">
        <f>'[1]TCE - ANEXO IV - Preencher'!G14</f>
        <v xml:space="preserve">SIND DAS EMP DE TRANSP DE PASSAG DO EST DE PERNABUMCO 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61677</v>
      </c>
      <c r="I5" s="6">
        <f>IF('[1]TCE - ANEXO IV - Preencher'!K14="","",'[1]TCE - ANEXO IV - Preencher'!K14)</f>
        <v>45254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470.83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9759606000260</v>
      </c>
      <c r="E6" s="5" t="str">
        <f>'[1]TCE - ANEXO IV - Preencher'!G15</f>
        <v xml:space="preserve">SIND DAS EMP DE TRANSP DE PASSAG DO EST DE PERNABUMCO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61671</v>
      </c>
      <c r="I6" s="6">
        <f>IF('[1]TCE - ANEXO IV - Preencher'!K15="","",'[1]TCE - ANEXO IV - Preencher'!K15)</f>
        <v>45254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800.24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17197385000121</v>
      </c>
      <c r="E7" s="5" t="str">
        <f>'[1]TCE - ANEXO IV - Preencher'!G16</f>
        <v>ZURIVH MINAS BRASIL SEGUROS S/A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423.24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28296399000119</v>
      </c>
      <c r="E8" s="5" t="str">
        <f>'[1]TCE - ANEXO IV - Preencher'!G17</f>
        <v xml:space="preserve">AVANNTE COMERCIO E SERVICOS LTDA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271</v>
      </c>
      <c r="I8" s="6">
        <f>IF('[1]TCE - ANEXO IV - Preencher'!K17="","",'[1]TCE - ANEXO IV - Preencher'!K17)</f>
        <v>45288</v>
      </c>
      <c r="J8" s="5" t="str">
        <f>'[1]TCE - ANEXO IV - Preencher'!L17</f>
        <v>26231228296399000119550010000002711000019064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38364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 xml:space="preserve">MEDICAL MERCANTIL DE APAR LTDA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591130</v>
      </c>
      <c r="I9" s="6">
        <f>IF('[1]TCE - ANEXO IV - Preencher'!K18="","",'[1]TCE - ANEXO IV - Preencher'!K18)</f>
        <v>45261</v>
      </c>
      <c r="J9" s="5" t="str">
        <f>'[1]TCE - ANEXO IV - Preencher'!L18</f>
        <v>26231210779833000156550010005911301593153002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2147.5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58426628000990</v>
      </c>
      <c r="E10" s="5" t="str">
        <f>'[1]TCE - ANEXO IV - Preencher'!G19</f>
        <v>SAMTRONIC INDUSTRIA E COM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2675</v>
      </c>
      <c r="I10" s="6">
        <f>IF('[1]TCE - ANEXO IV - Preencher'!K19="","",'[1]TCE - ANEXO IV - Preencher'!K19)</f>
        <v>45266</v>
      </c>
      <c r="J10" s="5" t="str">
        <f>'[1]TCE - ANEXO IV - Preencher'!L19</f>
        <v>26231258426628000332550010000026751190136216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2746.5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182033</v>
      </c>
      <c r="I11" s="6">
        <f>IF('[1]TCE - ANEXO IV - Preencher'!K20="","",'[1]TCE - ANEXO IV - Preencher'!K20)</f>
        <v>45274</v>
      </c>
      <c r="J11" s="5" t="str">
        <f>'[1]TCE - ANEXO IV - Preencher'!L20</f>
        <v>26231208674752000140550010001820331590409676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45.72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32651599000110</v>
      </c>
      <c r="E12" s="5" t="str">
        <f>'[1]TCE - ANEXO IV - Preencher'!G21</f>
        <v>EXCLUSIVE FARMAPE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2184</v>
      </c>
      <c r="I12" s="6">
        <f>IF('[1]TCE - ANEXO IV - Preencher'!K21="","",'[1]TCE - ANEXO IV - Preencher'!K21)</f>
        <v>45274</v>
      </c>
      <c r="J12" s="5" t="str">
        <f>'[1]TCE - ANEXO IV - Preencher'!L21</f>
        <v>26231232651299000110550010000021841001625770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1430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29483</v>
      </c>
      <c r="I13" s="6">
        <f>IF('[1]TCE - ANEXO IV - Preencher'!K22="","",'[1]TCE - ANEXO IV - Preencher'!K22)</f>
        <v>45274</v>
      </c>
      <c r="J13" s="5" t="str">
        <f>'[1]TCE - ANEXO IV - Preencher'!L22</f>
        <v>26231208674752000301550010000294831024886610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282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182173</v>
      </c>
      <c r="I14" s="6">
        <f>IF('[1]TCE - ANEXO IV - Preencher'!K23="","",'[1]TCE - ANEXO IV - Preencher'!K23)</f>
        <v>45274</v>
      </c>
      <c r="J14" s="5" t="str">
        <f>'[1]TCE - ANEXO IV - Preencher'!L23</f>
        <v>26231208674752000140550010001821731406376162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54.82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64612</v>
      </c>
      <c r="I15" s="6">
        <f>IF('[1]TCE - ANEXO IV - Preencher'!K24="","",'[1]TCE - ANEXO IV - Preencher'!K24)</f>
        <v>45274</v>
      </c>
      <c r="J15" s="5" t="str">
        <f>'[1]TCE - ANEXO IV - Preencher'!L24</f>
        <v>26231267729178000653550010000646121484650986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280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37844417000140</v>
      </c>
      <c r="E16" s="5" t="str">
        <f>'[1]TCE - ANEXO IV - Preencher'!G25</f>
        <v xml:space="preserve">LOG DISTRIBUICAO DE PRODUTOS HOSPITALAR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2875</v>
      </c>
      <c r="I16" s="6">
        <f>IF('[1]TCE - ANEXO IV - Preencher'!K25="","",'[1]TCE - ANEXO IV - Preencher'!K25)</f>
        <v>45274</v>
      </c>
      <c r="J16" s="5" t="str">
        <f>'[1]TCE - ANEXO IV - Preencher'!L25</f>
        <v>26231237844417000140550010000028751282941043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130.86000000000001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15218561000139</v>
      </c>
      <c r="E17" s="5" t="str">
        <f>'[1]TCE - ANEXO IV - Preencher'!G26</f>
        <v xml:space="preserve">NNMED-DIST IMP E EXPORT DE MED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115244</v>
      </c>
      <c r="I17" s="6">
        <f>IF('[1]TCE - ANEXO IV - Preencher'!K26="","",'[1]TCE - ANEXO IV - Preencher'!K26)</f>
        <v>45273</v>
      </c>
      <c r="J17" s="5" t="str">
        <f>'[1]TCE - ANEXO IV - Preencher'!L26</f>
        <v>25231215218561000139550010001152441875065100</v>
      </c>
      <c r="K17" s="5" t="str">
        <f>IF(F17="B",LEFT('[1]TCE - ANEXO IV - Preencher'!M26,2),IF(F17="S",LEFT('[1]TCE - ANEXO IV - Preencher'!M26,7),IF('[1]TCE - ANEXO IV - Preencher'!H26="","")))</f>
        <v>25</v>
      </c>
      <c r="L17" s="7">
        <f>'[1]TCE - ANEXO IV - Preencher'!N26</f>
        <v>423.4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24028351000179</v>
      </c>
      <c r="E18" s="5" t="str">
        <f>'[1]TCE - ANEXO IV - Preencher'!G27</f>
        <v>SOL E MAR CONFECCOES PE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1042</v>
      </c>
      <c r="I18" s="6">
        <f>IF('[1]TCE - ANEXO IV - Preencher'!K27="","",'[1]TCE - ANEXO IV - Preencher'!K27)</f>
        <v>45275</v>
      </c>
      <c r="J18" s="5" t="str">
        <f>'[1]TCE - ANEXO IV - Preencher'!L27</f>
        <v>26231224028351000179550010000010421473188671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1980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 xml:space="preserve">PHARMAPLUS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62579</v>
      </c>
      <c r="I19" s="6">
        <f>IF('[1]TCE - ANEXO IV - Preencher'!K28="","",'[1]TCE - ANEXO IV - Preencher'!K28)</f>
        <v>45275</v>
      </c>
      <c r="J19" s="5" t="str">
        <f>'[1]TCE - ANEXO IV - Preencher'!L28</f>
        <v>26231203817043000152550010000625791162381156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1832.4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 xml:space="preserve">DROGAFONTE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433702</v>
      </c>
      <c r="I20" s="6">
        <f>IF('[1]TCE - ANEXO IV - Preencher'!K29="","",'[1]TCE - ANEXO IV - Preencher'!K29)</f>
        <v>45279</v>
      </c>
      <c r="J20" s="5" t="str">
        <f>'[1]TCE - ANEXO IV - Preencher'!L29</f>
        <v>26231208778201000126550010004337021824319639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261.87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 xml:space="preserve">MEDICAL MERCANTIL DE APAR MED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592738</v>
      </c>
      <c r="I21" s="6">
        <f>IF('[1]TCE - ANEXO IV - Preencher'!K30="","",'[1]TCE - ANEXO IV - Preencher'!K30)</f>
        <v>45281</v>
      </c>
      <c r="J21" s="5" t="str">
        <f>'[1]TCE - ANEXO IV - Preencher'!L30</f>
        <v>26231210779833000156550010005927381594761001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348.6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 xml:space="preserve">DISK LIFE COM. DE PROD. CIRURGICO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7734</v>
      </c>
      <c r="I22" s="6">
        <f>IF('[1]TCE - ANEXO IV - Preencher'!K31="","",'[1]TCE - ANEXO IV - Preencher'!K31)</f>
        <v>45274</v>
      </c>
      <c r="J22" s="5" t="str">
        <f>'[1]TCE - ANEXO IV - Preencher'!L31</f>
        <v>26231204614288000145550010000077341211896736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3918.9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40819119000105</v>
      </c>
      <c r="E23" s="5" t="str">
        <f>'[1]TCE - ANEXO IV - Preencher'!G32</f>
        <v>MBC COMERCIO ATACADISTA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162</v>
      </c>
      <c r="I23" s="6">
        <f>IF('[1]TCE - ANEXO IV - Preencher'!K32="","",'[1]TCE - ANEXO IV - Preencher'!K32)</f>
        <v>45274</v>
      </c>
      <c r="J23" s="5" t="str">
        <f>'[1]TCE - ANEXO IV - Preencher'!L32</f>
        <v>26231240819119000105550010000001621844927410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825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 xml:space="preserve">MEDICAL MERCANTIL DE APAR MED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593061</v>
      </c>
      <c r="I24" s="6">
        <f>IF('[1]TCE - ANEXO IV - Preencher'!K33="","",'[1]TCE - ANEXO IV - Preencher'!K33)</f>
        <v>45287</v>
      </c>
      <c r="J24" s="5" t="str">
        <f>'[1]TCE - ANEXO IV - Preencher'!L33</f>
        <v>26231210779833000156550010005930611595084008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8.6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 xml:space="preserve">MEDICAL MERCANTIL DE APAR MED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593140</v>
      </c>
      <c r="I25" s="6">
        <f>IF('[1]TCE - ANEXO IV - Preencher'!K34="","",'[1]TCE - ANEXO IV - Preencher'!K34)</f>
        <v>45288</v>
      </c>
      <c r="J25" s="5" t="str">
        <f>'[1]TCE - ANEXO IV - Preencher'!L34</f>
        <v>26231210779833000156550010005931401595163000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350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11449180000290</v>
      </c>
      <c r="E26" s="5" t="str">
        <f>'[1]TCE - ANEXO IV - Preencher'!G35</f>
        <v xml:space="preserve">DPROSMED DIS PROD MED HOSPITALARES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14170</v>
      </c>
      <c r="I26" s="6">
        <f>IF('[1]TCE - ANEXO IV - Preencher'!K35="","",'[1]TCE - ANEXO IV - Preencher'!K35)</f>
        <v>45287</v>
      </c>
      <c r="J26" s="5" t="str">
        <f>'[1]TCE - ANEXO IV - Preencher'!L35</f>
        <v>26231211449120000290550010000141701000300973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828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11449180000290</v>
      </c>
      <c r="E27" s="5" t="str">
        <f>'[1]TCE - ANEXO IV - Preencher'!G36</f>
        <v xml:space="preserve">DPROSMED DIS PROD MED HOSPITALARES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14203</v>
      </c>
      <c r="I27" s="6">
        <f>IF('[1]TCE - ANEXO IV - Preencher'!K36="","",'[1]TCE - ANEXO IV - Preencher'!K36)</f>
        <v>45288</v>
      </c>
      <c r="J27" s="5" t="str">
        <f>'[1]TCE - ANEXO IV - Preencher'!L36</f>
        <v>26231211449180000290550010000142031000301581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1040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11449180000290</v>
      </c>
      <c r="E28" s="5" t="str">
        <f>'[1]TCE - ANEXO IV - Preencher'!G37</f>
        <v xml:space="preserve">DPROSMED DIS PROD MED HOSPITALARES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14175</v>
      </c>
      <c r="I28" s="6">
        <f>IF('[1]TCE - ANEXO IV - Preencher'!K37="","",'[1]TCE - ANEXO IV - Preencher'!K37)</f>
        <v>45288</v>
      </c>
      <c r="J28" s="5" t="str">
        <f>'[1]TCE - ANEXO IV - Preencher'!L37</f>
        <v>26231211449120000290550010000141751000301100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273.24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67729178000653</v>
      </c>
      <c r="E29" s="5" t="str">
        <f>'[1]TCE - ANEXO IV - Preencher'!G38</f>
        <v>COMERCIAL CIRURGICA RIOCLARENSE 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65335</v>
      </c>
      <c r="I29" s="6">
        <f>IF('[1]TCE - ANEXO IV - Preencher'!K38="","",'[1]TCE - ANEXO IV - Preencher'!K38)</f>
        <v>45287</v>
      </c>
      <c r="J29" s="5" t="str">
        <f>'[1]TCE - ANEXO IV - Preencher'!L38</f>
        <v>26231267729178000653550010000653351964010070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1800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3.4 - Material Farmacológico</v>
      </c>
      <c r="D30" s="3">
        <f>'[1]TCE - ANEXO IV - Preencher'!F39</f>
        <v>6626253019766</v>
      </c>
      <c r="E30" s="5" t="str">
        <f>'[1]TCE - ANEXO IV - Preencher'!G39</f>
        <v>EMPREENDIMENTOS PAGUE MENOS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85140</v>
      </c>
      <c r="I30" s="6">
        <f>IF('[1]TCE - ANEXO IV - Preencher'!K39="","",'[1]TCE - ANEXO IV - Preencher'!K39)</f>
        <v>45267</v>
      </c>
      <c r="J30" s="5" t="str">
        <f>'[1]TCE - ANEXO IV - Preencher'!L39</f>
        <v>26231206626253019766651030000851401652754256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7.17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 xml:space="preserve">DROGAFONTE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432812</v>
      </c>
      <c r="I31" s="6">
        <f>IF('[1]TCE - ANEXO IV - Preencher'!K40="","",'[1]TCE - ANEXO IV - Preencher'!K40)</f>
        <v>45272</v>
      </c>
      <c r="J31" s="5" t="str">
        <f>'[1]TCE - ANEXO IV - Preencher'!L40</f>
        <v>26231208778201000126550010004328121365829109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1600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10779833000156</v>
      </c>
      <c r="E32" s="5" t="str">
        <f>'[1]TCE - ANEXO IV - Preencher'!G41</f>
        <v xml:space="preserve">MEDICAL MERCANTIL DE APAR MED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591900</v>
      </c>
      <c r="I32" s="6">
        <f>IF('[1]TCE - ANEXO IV - Preencher'!K41="","",'[1]TCE - ANEXO IV - Preencher'!K41)</f>
        <v>45273</v>
      </c>
      <c r="J32" s="5" t="str">
        <f>'[1]TCE - ANEXO IV - Preencher'!L41</f>
        <v>26231210779833000156550010005919001593923007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558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>CIRURGIA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182033</v>
      </c>
      <c r="I33" s="6">
        <f>IF('[1]TCE - ANEXO IV - Preencher'!K42="","",'[1]TCE - ANEXO IV - Preencher'!K42)</f>
        <v>45274</v>
      </c>
      <c r="J33" s="5" t="str">
        <f>'[1]TCE - ANEXO IV - Preencher'!L42</f>
        <v>26231208674752000140550010001820331590409676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164.5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RIOCLARENSE 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64437</v>
      </c>
      <c r="I34" s="6">
        <f>IF('[1]TCE - ANEXO IV - Preencher'!K43="","",'[1]TCE - ANEXO IV - Preencher'!K43)</f>
        <v>45273</v>
      </c>
      <c r="J34" s="5" t="str">
        <f>'[1]TCE - ANEXO IV - Preencher'!L43</f>
        <v>26231267729178000653550010000644371723181769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2946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 xml:space="preserve">DROGAFONTE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433001</v>
      </c>
      <c r="I35" s="6">
        <f>IF('[1]TCE - ANEXO IV - Preencher'!K44="","",'[1]TCE - ANEXO IV - Preencher'!K44)</f>
        <v>45273</v>
      </c>
      <c r="J35" s="5" t="str">
        <f>'[1]TCE - ANEXO IV - Preencher'!L44</f>
        <v>26231208778201000126550010004330011017110770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7943.76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 xml:space="preserve">DROGAFONTE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432912</v>
      </c>
      <c r="I36" s="6">
        <f>IF('[1]TCE - ANEXO IV - Preencher'!K45="","",'[1]TCE - ANEXO IV - Preencher'!K45)</f>
        <v>45273</v>
      </c>
      <c r="J36" s="5" t="str">
        <f>'[1]TCE - ANEXO IV - Preencher'!L45</f>
        <v>26231208778201000126550010004329121868291678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1783.72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3817043000152</v>
      </c>
      <c r="E37" s="5" t="str">
        <f>'[1]TCE - ANEXO IV - Preencher'!G46</f>
        <v xml:space="preserve">PHARMAPLUS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62460</v>
      </c>
      <c r="I37" s="6">
        <f>IF('[1]TCE - ANEXO IV - Preencher'!K46="","",'[1]TCE - ANEXO IV - Preencher'!K46)</f>
        <v>45274</v>
      </c>
      <c r="J37" s="5" t="str">
        <f>'[1]TCE - ANEXO IV - Preencher'!L46</f>
        <v>26231203817043000152550010000624601147731098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915.98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 xml:space="preserve">PHARMAPLUS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62476</v>
      </c>
      <c r="I38" s="6">
        <f>IF('[1]TCE - ANEXO IV - Preencher'!K47="","",'[1]TCE - ANEXO IV - Preencher'!K47)</f>
        <v>45274</v>
      </c>
      <c r="J38" s="5" t="str">
        <f>'[1]TCE - ANEXO IV - Preencher'!L47</f>
        <v>26231203817043000152550010000624761250132380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230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9944371000287</v>
      </c>
      <c r="E39" s="5" t="str">
        <f>'[1]TCE - ANEXO IV - Preencher'!G48</f>
        <v xml:space="preserve">SULMEDIC COMERCIO DE MEDICAMENTOS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5208</v>
      </c>
      <c r="I39" s="6">
        <f>IF('[1]TCE - ANEXO IV - Preencher'!K48="","",'[1]TCE - ANEXO IV - Preencher'!K48)</f>
        <v>45273</v>
      </c>
      <c r="J39" s="5" t="str">
        <f>'[1]TCE - ANEXO IV - Preencher'!L48</f>
        <v>28231209944371000287550020000052081920326516</v>
      </c>
      <c r="K39" s="5" t="str">
        <f>IF(F39="B",LEFT('[1]TCE - ANEXO IV - Preencher'!M48,2),IF(F39="S",LEFT('[1]TCE - ANEXO IV - Preencher'!M48,7),IF('[1]TCE - ANEXO IV - Preencher'!H48="","")))</f>
        <v>28</v>
      </c>
      <c r="L39" s="7">
        <f>'[1]TCE - ANEXO IV - Preencher'!N48</f>
        <v>3041.47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15218561000139</v>
      </c>
      <c r="E40" s="5" t="str">
        <f>'[1]TCE - ANEXO IV - Preencher'!G49</f>
        <v xml:space="preserve">NNMED-DIST IMP E EXPORT DE MED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115243</v>
      </c>
      <c r="I40" s="6">
        <f>IF('[1]TCE - ANEXO IV - Preencher'!K49="","",'[1]TCE - ANEXO IV - Preencher'!K49)</f>
        <v>45273</v>
      </c>
      <c r="J40" s="5" t="str">
        <f>'[1]TCE - ANEXO IV - Preencher'!L49</f>
        <v>25231215218561000139550010001152431672810548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682.98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15220807000107</v>
      </c>
      <c r="E41" s="5" t="str">
        <f>'[1]TCE - ANEXO IV - Preencher'!G50</f>
        <v xml:space="preserve">BCIPHARMA IMPORTADORA E DISTRIBUIDORA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495</v>
      </c>
      <c r="I41" s="6">
        <f>IF('[1]TCE - ANEXO IV - Preencher'!K50="","",'[1]TCE - ANEXO IV - Preencher'!K50)</f>
        <v>45273</v>
      </c>
      <c r="J41" s="5" t="str">
        <f>'[1]TCE - ANEXO IV - Preencher'!L50</f>
        <v>26231215220807000107550010000004951805522033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551.45000000000005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6628333000146</v>
      </c>
      <c r="E42" s="5" t="str">
        <f>'[1]TCE - ANEXO IV - Preencher'!G51</f>
        <v xml:space="preserve">FARMACE INDUSTRIA QUIM FARMCARAR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318231</v>
      </c>
      <c r="I42" s="6">
        <f>IF('[1]TCE - ANEXO IV - Preencher'!K51="","",'[1]TCE - ANEXO IV - Preencher'!K51)</f>
        <v>45275</v>
      </c>
      <c r="J42" s="5" t="str">
        <f>'[1]TCE - ANEXO IV - Preencher'!L51</f>
        <v>23231206628333000146550000003182311783729144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6024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 xml:space="preserve">PHARMAPLUS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62662</v>
      </c>
      <c r="I43" s="6">
        <f>IF('[1]TCE - ANEXO IV - Preencher'!K52="","",'[1]TCE - ANEXO IV - Preencher'!K52)</f>
        <v>45276</v>
      </c>
      <c r="J43" s="5" t="str">
        <f>'[1]TCE - ANEXO IV - Preencher'!L52</f>
        <v>26231203817043000152550010000626621523076114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881.61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9944371000368</v>
      </c>
      <c r="E44" s="5" t="str">
        <f>'[1]TCE - ANEXO IV - Preencher'!G53</f>
        <v xml:space="preserve">SULMEDIC COMERCIO DE MEDICAMENTOS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9144</v>
      </c>
      <c r="I44" s="6">
        <f>IF('[1]TCE - ANEXO IV - Preencher'!K53="","",'[1]TCE - ANEXO IV - Preencher'!K53)</f>
        <v>45273</v>
      </c>
      <c r="J44" s="5" t="str">
        <f>'[1]TCE - ANEXO IV - Preencher'!L53</f>
        <v>35231209944371000368550030000091441232510236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1056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3.14 - Alimentação Preparada</v>
      </c>
      <c r="D45" s="3">
        <f>'[1]TCE - ANEXO IV - Preencher'!F54</f>
        <v>1687725000162</v>
      </c>
      <c r="E45" s="5" t="str">
        <f>'[1]TCE - ANEXO IV - Preencher'!G54</f>
        <v>CENTRO ESPECIALIZADO EM NUTRICAO ENTERAL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47114</v>
      </c>
      <c r="I45" s="6">
        <f>IF('[1]TCE - ANEXO IV - Preencher'!K54="","",'[1]TCE - ANEXO IV - Preencher'!K54)</f>
        <v>45275</v>
      </c>
      <c r="J45" s="5" t="str">
        <f>'[1]TCE - ANEXO IV - Preencher'!L54</f>
        <v>26231201687725000162550010000471141491370005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74.900000000000006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3.14 - Alimentação Preparada</v>
      </c>
      <c r="D46" s="3">
        <f>'[1]TCE - ANEXO IV - Preencher'!F55</f>
        <v>1687725000162</v>
      </c>
      <c r="E46" s="5" t="str">
        <f>'[1]TCE - ANEXO IV - Preencher'!G55</f>
        <v>CENTRO ESPECIALIZADO EM NUTRICAO ENTERAL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47207</v>
      </c>
      <c r="I46" s="6">
        <f>IF('[1]TCE - ANEXO IV - Preencher'!K55="","",'[1]TCE - ANEXO IV - Preencher'!K55)</f>
        <v>45280</v>
      </c>
      <c r="J46" s="5" t="str">
        <f>'[1]TCE - ANEXO IV - Preencher'!L55</f>
        <v>26231201687725000162550010000472071492300001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1560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 xml:space="preserve">WHITE MARTINS GASES IND. DO NORDESTE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1907</v>
      </c>
      <c r="I47" s="6">
        <f>IF('[1]TCE - ANEXO IV - Preencher'!K56="","",'[1]TCE - ANEXO IV - Preencher'!K56)</f>
        <v>45267</v>
      </c>
      <c r="J47" s="5" t="str">
        <f>'[1]TCE - ANEXO IV - Preencher'!L56</f>
        <v>26231224380578002041556130000019071596891048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251.1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 xml:space="preserve">WHITE MARTINS GASES IND. DO NORDESTE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1931</v>
      </c>
      <c r="I48" s="6">
        <f>IF('[1]TCE - ANEXO IV - Preencher'!K57="","",'[1]TCE - ANEXO IV - Preencher'!K57)</f>
        <v>45273</v>
      </c>
      <c r="J48" s="5" t="str">
        <f>'[1]TCE - ANEXO IV - Preencher'!L57</f>
        <v>26231224380578002041556130000019311726350756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337.78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 xml:space="preserve">WHITE MARTINS GASES IND. DO NORDESTE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1961</v>
      </c>
      <c r="I49" s="6">
        <f>IF('[1]TCE - ANEXO IV - Preencher'!K58="","",'[1]TCE - ANEXO IV - Preencher'!K58)</f>
        <v>45280</v>
      </c>
      <c r="J49" s="5" t="str">
        <f>'[1]TCE - ANEXO IV - Preencher'!L58</f>
        <v>26231224380578002041556130000019611864762072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450.36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 xml:space="preserve">WHITE MARTINS GASES IND. DO NORDESTE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3025</v>
      </c>
      <c r="I50" s="6">
        <f>IF('[1]TCE - ANEXO IV - Preencher'!K59="","",'[1]TCE - ANEXO IV - Preencher'!K59)</f>
        <v>45239</v>
      </c>
      <c r="J50" s="5" t="str">
        <f>'[1]TCE - ANEXO IV - Preencher'!L59</f>
        <v>26231124380578002041556060000030251853351088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251.34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3.11 - Material Laboratorial</v>
      </c>
      <c r="D51" s="3">
        <f>'[1]TCE - ANEXO IV - Preencher'!F60</f>
        <v>18271934000123</v>
      </c>
      <c r="E51" s="5" t="str">
        <f>'[1]TCE - ANEXO IV - Preencher'!G60</f>
        <v xml:space="preserve">NOVA BIOMEDICAL DIAGNOSTICOS MEDICOS E B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42315</v>
      </c>
      <c r="I51" s="6">
        <f>IF('[1]TCE - ANEXO IV - Preencher'!K60="","",'[1]TCE - ANEXO IV - Preencher'!K60)</f>
        <v>45273</v>
      </c>
      <c r="J51" s="5" t="str">
        <f>'[1]TCE - ANEXO IV - Preencher'!L60</f>
        <v>31231218271934000123550010000423151277252658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4500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3.11 - Material Laboratorial</v>
      </c>
      <c r="D52" s="3">
        <f>'[1]TCE - ANEXO IV - Preencher'!F61</f>
        <v>18271934000123</v>
      </c>
      <c r="E52" s="5" t="str">
        <f>'[1]TCE - ANEXO IV - Preencher'!G61</f>
        <v xml:space="preserve">NOVA BIOMEDICAL DIAGNOSTICOS MEDICOS E B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42369</v>
      </c>
      <c r="I52" s="6">
        <f>IF('[1]TCE - ANEXO IV - Preencher'!K61="","",'[1]TCE - ANEXO IV - Preencher'!K61)</f>
        <v>45275</v>
      </c>
      <c r="J52" s="5" t="str">
        <f>'[1]TCE - ANEXO IV - Preencher'!L61</f>
        <v>31231218271934000123550010000423691366544418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4500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>IBF IND BRAS FILMES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31794</v>
      </c>
      <c r="I53" s="6">
        <f>IF('[1]TCE - ANEXO IV - Preencher'!K62="","",'[1]TCE - ANEXO IV - Preencher'!K62)</f>
        <v>45273</v>
      </c>
      <c r="J53" s="5" t="str">
        <f>'[1]TCE - ANEXO IV - Preencher'!L62</f>
        <v>26231233255787001325550050000317941724202963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3813.94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3.99 - Outras despesas com Material de Consumo</v>
      </c>
      <c r="D54" s="3">
        <f>'[1]TCE - ANEXO IV - Preencher'!F63</f>
        <v>37844417000140</v>
      </c>
      <c r="E54" s="5" t="str">
        <f>'[1]TCE - ANEXO IV - Preencher'!G63</f>
        <v xml:space="preserve">LOG DISTRIBUICAO DE PRODUTOS HOSPITALAR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2875</v>
      </c>
      <c r="I54" s="6">
        <f>IF('[1]TCE - ANEXO IV - Preencher'!K63="","",'[1]TCE - ANEXO IV - Preencher'!K63)</f>
        <v>45274</v>
      </c>
      <c r="J54" s="5" t="str">
        <f>'[1]TCE - ANEXO IV - Preencher'!L63</f>
        <v>26231237844417000140550010000028751282941043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210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3.6 - Material de Expediente</v>
      </c>
      <c r="D55" s="3">
        <f>'[1]TCE - ANEXO IV - Preencher'!F64</f>
        <v>10779833000156</v>
      </c>
      <c r="E55" s="5" t="str">
        <f>'[1]TCE - ANEXO IV - Preencher'!G64</f>
        <v xml:space="preserve">MEDICAL MERCANTIL DE APAR MED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591990</v>
      </c>
      <c r="I55" s="6">
        <f>IF('[1]TCE - ANEXO IV - Preencher'!K64="","",'[1]TCE - ANEXO IV - Preencher'!K64)</f>
        <v>45274</v>
      </c>
      <c r="J55" s="5" t="str">
        <f>'[1]TCE - ANEXO IV - Preencher'!L64</f>
        <v>26231210779833000156550010005919901594013001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476.7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3.7 - Material de Limpeza e Produtos de Hgienização</v>
      </c>
      <c r="D56" s="3">
        <f>'[1]TCE - ANEXO IV - Preencher'!F65</f>
        <v>52215632000176</v>
      </c>
      <c r="E56" s="5" t="str">
        <f>'[1]TCE - ANEXO IV - Preencher'!G65</f>
        <v>CEREALISTA SANTO ANTONIO ATACADO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208</v>
      </c>
      <c r="I56" s="6">
        <f>IF('[1]TCE - ANEXO IV - Preencher'!K65="","",'[1]TCE - ANEXO IV - Preencher'!K65)</f>
        <v>45271</v>
      </c>
      <c r="J56" s="5" t="str">
        <f>'[1]TCE - ANEXO IV - Preencher'!L65</f>
        <v>26231252215632000176550010000002081706802330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9.6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3.7 - Material de Limpeza e Produtos de Hgienização</v>
      </c>
      <c r="D57" s="3">
        <f>'[1]TCE - ANEXO IV - Preencher'!F66</f>
        <v>8587400000157</v>
      </c>
      <c r="E57" s="5" t="str">
        <f>'[1]TCE - ANEXO IV - Preencher'!G66</f>
        <v xml:space="preserve">ADRIANO JOSE DE SOUSA ME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23649</v>
      </c>
      <c r="I57" s="6">
        <f>IF('[1]TCE - ANEXO IV - Preencher'!K66="","",'[1]TCE - ANEXO IV - Preencher'!K66)</f>
        <v>45272</v>
      </c>
      <c r="J57" s="5" t="str">
        <f>'[1]TCE - ANEXO IV - Preencher'!L66</f>
        <v>26231208587400000157550010000236491097931355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206.6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3.7 - Material de Limpeza e Produtos de Hgienização</v>
      </c>
      <c r="D58" s="3">
        <f>'[1]TCE - ANEXO IV - Preencher'!F67</f>
        <v>24425720000167</v>
      </c>
      <c r="E58" s="5" t="str">
        <f>'[1]TCE - ANEXO IV - Preencher'!G67</f>
        <v xml:space="preserve">ORIGINAL SUP E EQUIPAMENTOS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8556</v>
      </c>
      <c r="I58" s="6">
        <f>IF('[1]TCE - ANEXO IV - Preencher'!K67="","",'[1]TCE - ANEXO IV - Preencher'!K67)</f>
        <v>45279</v>
      </c>
      <c r="J58" s="5" t="str">
        <f>'[1]TCE - ANEXO IV - Preencher'!L67</f>
        <v>26231224425720000167550010000085561350025226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175.5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3.7 - Material de Limpeza e Produtos de Hgienização</v>
      </c>
      <c r="D59" s="3">
        <f>'[1]TCE - ANEXO IV - Preencher'!F68</f>
        <v>8674752000301</v>
      </c>
      <c r="E59" s="5" t="str">
        <f>'[1]TCE - ANEXO IV - Preencher'!G68</f>
        <v>CIRURGIA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29483</v>
      </c>
      <c r="I59" s="6">
        <f>IF('[1]TCE - ANEXO IV - Preencher'!K68="","",'[1]TCE - ANEXO IV - Preencher'!K68)</f>
        <v>45274</v>
      </c>
      <c r="J59" s="5" t="str">
        <f>'[1]TCE - ANEXO IV - Preencher'!L68</f>
        <v>26231208674752000301550010000294831024886610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875.71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3.7 - Material de Limpeza e Produtos de Hgienização</v>
      </c>
      <c r="D60" s="3">
        <f>'[1]TCE - ANEXO IV - Preencher'!F69</f>
        <v>3817043000152</v>
      </c>
      <c r="E60" s="5" t="str">
        <f>'[1]TCE - ANEXO IV - Preencher'!G69</f>
        <v xml:space="preserve">PHARMAPLUS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62579</v>
      </c>
      <c r="I60" s="6">
        <f>IF('[1]TCE - ANEXO IV - Preencher'!K69="","",'[1]TCE - ANEXO IV - Preencher'!K69)</f>
        <v>45275</v>
      </c>
      <c r="J60" s="5" t="str">
        <f>'[1]TCE - ANEXO IV - Preencher'!L69</f>
        <v>26231203817043000152550010000625791162381156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171.12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3.14 - Alimentação Preparada</v>
      </c>
      <c r="D61" s="3">
        <f>'[1]TCE - ANEXO IV - Preencher'!F70</f>
        <v>52215632000176</v>
      </c>
      <c r="E61" s="5" t="str">
        <f>'[1]TCE - ANEXO IV - Preencher'!G70</f>
        <v>CEREALISTA SANTO ANTONIO ATACADO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208</v>
      </c>
      <c r="I61" s="6">
        <f>IF('[1]TCE - ANEXO IV - Preencher'!K70="","",'[1]TCE - ANEXO IV - Preencher'!K70)</f>
        <v>45271</v>
      </c>
      <c r="J61" s="5" t="str">
        <f>'[1]TCE - ANEXO IV - Preencher'!L70</f>
        <v>26231252215632000176550010000002081706802330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324.60000000000002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3.14 - Alimentação Preparada</v>
      </c>
      <c r="D62" s="3">
        <f>'[1]TCE - ANEXO IV - Preencher'!F71</f>
        <v>70089974000179</v>
      </c>
      <c r="E62" s="5" t="str">
        <f>'[1]TCE - ANEXO IV - Preencher'!G71</f>
        <v>COMERCIAL VITA NORTE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5040866</v>
      </c>
      <c r="I62" s="6">
        <f>IF('[1]TCE - ANEXO IV - Preencher'!K71="","",'[1]TCE - ANEXO IV - Preencher'!K71)</f>
        <v>45282</v>
      </c>
      <c r="J62" s="5" t="str">
        <f>'[1]TCE - ANEXO IV - Preencher'!L71</f>
        <v>26231270089974000179550010050408661369446060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405.1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3.14 - Alimentação Preparada</v>
      </c>
      <c r="D63" s="3">
        <f>'[1]TCE - ANEXO IV - Preencher'!F72</f>
        <v>30848237000198</v>
      </c>
      <c r="E63" s="5" t="str">
        <f>'[1]TCE - ANEXO IV - Preencher'!G72</f>
        <v>PH COM DE PROD MEDICOS HOSPITALARES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13450</v>
      </c>
      <c r="I63" s="6">
        <f>IF('[1]TCE - ANEXO IV - Preencher'!K72="","",'[1]TCE - ANEXO IV - Preencher'!K72)</f>
        <v>45271</v>
      </c>
      <c r="J63" s="5" t="str">
        <f>'[1]TCE - ANEXO IV - Preencher'!L72</f>
        <v>26231230848237000198550010000134501129575868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576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3.14 - Alimentação Preparada</v>
      </c>
      <c r="D64" s="3">
        <f>'[1]TCE - ANEXO IV - Preencher'!F73</f>
        <v>63310411003623</v>
      </c>
      <c r="E64" s="5" t="str">
        <f>'[1]TCE - ANEXO IV - Preencher'!G73</f>
        <v>TRES CORACOES ALIMENTOS S A CE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273474</v>
      </c>
      <c r="I64" s="6">
        <f>IF('[1]TCE - ANEXO IV - Preencher'!K73="","",'[1]TCE - ANEXO IV - Preencher'!K73)</f>
        <v>45274</v>
      </c>
      <c r="J64" s="5" t="str">
        <f>'[1]TCE - ANEXO IV - Preencher'!L73</f>
        <v>26231263310411003623550000002734741694426543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256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3.14 - Alimentação Preparada</v>
      </c>
      <c r="D65" s="3">
        <f>'[1]TCE - ANEXO IV - Preencher'!F74</f>
        <v>11840014000130</v>
      </c>
      <c r="E65" s="5" t="str">
        <f>'[1]TCE - ANEXO IV - Preencher'!G74</f>
        <v xml:space="preserve">MACROPAC PROTECAO E EMBALAGEM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456156</v>
      </c>
      <c r="I65" s="6">
        <f>IF('[1]TCE - ANEXO IV - Preencher'!K74="","",'[1]TCE - ANEXO IV - Preencher'!K74)</f>
        <v>45274</v>
      </c>
      <c r="J65" s="5" t="str">
        <f>'[1]TCE - ANEXO IV - Preencher'!L74</f>
        <v>26231211840014000130550010004561561455796000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103.8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3.14 - Alimentação Preparada</v>
      </c>
      <c r="D66" s="3">
        <f>'[1]TCE - ANEXO IV - Preencher'!F75</f>
        <v>8587400000157</v>
      </c>
      <c r="E66" s="5" t="str">
        <f>'[1]TCE - ANEXO IV - Preencher'!G75</f>
        <v xml:space="preserve">ADRIANO JOSE DE SOUSA ME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23649</v>
      </c>
      <c r="I66" s="6">
        <f>IF('[1]TCE - ANEXO IV - Preencher'!K75="","",'[1]TCE - ANEXO IV - Preencher'!K75)</f>
        <v>45272</v>
      </c>
      <c r="J66" s="5" t="str">
        <f>'[1]TCE - ANEXO IV - Preencher'!L75</f>
        <v>26231208587400000157550010000236491097931355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411.5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3.14 - Alimentação Preparada</v>
      </c>
      <c r="D67" s="3">
        <f>'[1]TCE - ANEXO IV - Preencher'!F76</f>
        <v>28296399000119</v>
      </c>
      <c r="E67" s="5" t="str">
        <f>'[1]TCE - ANEXO IV - Preencher'!G76</f>
        <v xml:space="preserve">AVANNTE COMERCIO E SERVICOS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272</v>
      </c>
      <c r="I67" s="6">
        <f>IF('[1]TCE - ANEXO IV - Preencher'!K76="","",'[1]TCE - ANEXO IV - Preencher'!K76)</f>
        <v>45288</v>
      </c>
      <c r="J67" s="5" t="str">
        <f>'[1]TCE - ANEXO IV - Preencher'!L76</f>
        <v>26231228296399000119550010000002721000019070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8680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3.6 - Material de Expediente</v>
      </c>
      <c r="D68" s="3">
        <f>'[1]TCE - ANEXO IV - Preencher'!F77</f>
        <v>16233389009454</v>
      </c>
      <c r="E68" s="5" t="str">
        <f>'[1]TCE - ANEXO IV - Preencher'!G77</f>
        <v>LOJAS LA BISCUIT S/A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93183</v>
      </c>
      <c r="I68" s="6">
        <f>IF('[1]TCE - ANEXO IV - Preencher'!K77="","",'[1]TCE - ANEXO IV - Preencher'!K77)</f>
        <v>45272</v>
      </c>
      <c r="J68" s="5" t="str">
        <f>'[1]TCE - ANEXO IV - Preencher'!L77</f>
        <v>26231216233389009454650010000931831002025518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134.94999999999999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3.6 - Material de Expediente</v>
      </c>
      <c r="D69" s="3">
        <f>'[1]TCE - ANEXO IV - Preencher'!F78</f>
        <v>24073694000155</v>
      </c>
      <c r="E69" s="5" t="str">
        <f>'[1]TCE - ANEXO IV - Preencher'!G78</f>
        <v xml:space="preserve">CIL COMERCIO DE INFORMATICA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28693</v>
      </c>
      <c r="I69" s="6">
        <f>IF('[1]TCE - ANEXO IV - Preencher'!K78="","",'[1]TCE - ANEXO IV - Preencher'!K78)</f>
        <v>45269</v>
      </c>
      <c r="J69" s="5" t="str">
        <f>'[1]TCE - ANEXO IV - Preencher'!L78</f>
        <v>26231224073694000155550020000286931000076848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2578.8000000000002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3.6 - Material de Expediente</v>
      </c>
      <c r="D70" s="3">
        <f>'[1]TCE - ANEXO IV - Preencher'!F79</f>
        <v>24425720000167</v>
      </c>
      <c r="E70" s="5" t="str">
        <f>'[1]TCE - ANEXO IV - Preencher'!G79</f>
        <v xml:space="preserve">ORIGINAL SUP E EQUIPAMENTOS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8556</v>
      </c>
      <c r="I70" s="6">
        <f>IF('[1]TCE - ANEXO IV - Preencher'!K79="","",'[1]TCE - ANEXO IV - Preencher'!K79)</f>
        <v>45279</v>
      </c>
      <c r="J70" s="5" t="str">
        <f>'[1]TCE - ANEXO IV - Preencher'!L79</f>
        <v>26231224425720000167550010000085561350025226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104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>3.6 - Material de Expediente</v>
      </c>
      <c r="D71" s="3">
        <f>'[1]TCE - ANEXO IV - Preencher'!F80</f>
        <v>15610582000103</v>
      </c>
      <c r="E71" s="5" t="str">
        <f>'[1]TCE - ANEXO IV - Preencher'!G80</f>
        <v xml:space="preserve">M D F M FRAGASOS ETIQUETAS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814</v>
      </c>
      <c r="I71" s="6">
        <f>IF('[1]TCE - ANEXO IV - Preencher'!K80="","",'[1]TCE - ANEXO IV - Preencher'!K80)</f>
        <v>45279</v>
      </c>
      <c r="J71" s="5" t="str">
        <f>'[1]TCE - ANEXO IV - Preencher'!L80</f>
        <v>26231215610582000103550010000008141667417097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900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>3.6 - Material de Expediente</v>
      </c>
      <c r="D72" s="3">
        <f>'[1]TCE - ANEXO IV - Preencher'!F81</f>
        <v>8014460000180</v>
      </c>
      <c r="E72" s="5" t="str">
        <f>'[1]TCE - ANEXO IV - Preencher'!G81</f>
        <v xml:space="preserve">VANPEL MAT DE ESCRITORIO E INFORMATICA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58347</v>
      </c>
      <c r="I72" s="6">
        <f>IF('[1]TCE - ANEXO IV - Preencher'!K81="","",'[1]TCE - ANEXO IV - Preencher'!K81)</f>
        <v>45278</v>
      </c>
      <c r="J72" s="5" t="str">
        <f>'[1]TCE - ANEXO IV - Preencher'!L81</f>
        <v>26231208014460000180550010000583471001402988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200.5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>3.6 - Material de Expediente</v>
      </c>
      <c r="D73" s="3">
        <f>'[1]TCE - ANEXO IV - Preencher'!F82</f>
        <v>16432670000117</v>
      </c>
      <c r="E73" s="5" t="str">
        <f>'[1]TCE - ANEXO IV - Preencher'!G82</f>
        <v>MM COMERCIO E DISTRIBUIDORA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24098</v>
      </c>
      <c r="I73" s="6">
        <f>IF('[1]TCE - ANEXO IV - Preencher'!K82="","",'[1]TCE - ANEXO IV - Preencher'!K82)</f>
        <v>45280</v>
      </c>
      <c r="J73" s="5" t="str">
        <f>'[1]TCE - ANEXO IV - Preencher'!L82</f>
        <v>26231216432670000117550010000240981919853120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75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>3.1 - Combustíveis e Lubrificantes Automotivos</v>
      </c>
      <c r="D74" s="3">
        <f>'[1]TCE - ANEXO IV - Preencher'!F83</f>
        <v>27284516000161</v>
      </c>
      <c r="E74" s="5" t="str">
        <f>'[1]TCE - ANEXO IV - Preencher'!G83</f>
        <v>MAXIFROTA SERV MANUT FROTA LD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175252</v>
      </c>
      <c r="I74" s="6">
        <f>IF('[1]TCE - ANEXO IV - Preencher'!K83="","",'[1]TCE - ANEXO IV - Preencher'!K83)</f>
        <v>45288</v>
      </c>
      <c r="J74" s="5" t="str">
        <f>'[1]TCE - ANEXO IV - Preencher'!L83</f>
        <v>4QFAHA9I</v>
      </c>
      <c r="K74" s="5" t="str">
        <f>IF(F74="B",LEFT('[1]TCE - ANEXO IV - Preencher'!M83,2),IF(F74="S",LEFT('[1]TCE - ANEXO IV - Preencher'!M83,7),IF('[1]TCE - ANEXO IV - Preencher'!H83="","")))</f>
        <v>2927408</v>
      </c>
      <c r="L74" s="7">
        <f>'[1]TCE - ANEXO IV - Preencher'!N83</f>
        <v>10000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24425720000167</v>
      </c>
      <c r="E75" s="5" t="str">
        <f>'[1]TCE - ANEXO IV - Preencher'!G84</f>
        <v xml:space="preserve">ORIGINAL SUP E EQUIPAMENTOS LTDA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8577</v>
      </c>
      <c r="I75" s="6">
        <f>IF('[1]TCE - ANEXO IV - Preencher'!K84="","",'[1]TCE - ANEXO IV - Preencher'!K84)</f>
        <v>45279</v>
      </c>
      <c r="J75" s="5" t="str">
        <f>'[1]TCE - ANEXO IV - Preencher'!L84</f>
        <v>26231224425720000167550010000085771350027270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139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24425720000167</v>
      </c>
      <c r="E76" s="5" t="str">
        <f>'[1]TCE - ANEXO IV - Preencher'!G85</f>
        <v xml:space="preserve">ORIGINAL SUP E EQUIPAMENTOS LTDA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8556</v>
      </c>
      <c r="I76" s="6">
        <f>IF('[1]TCE - ANEXO IV - Preencher'!K85="","",'[1]TCE - ANEXO IV - Preencher'!K85)</f>
        <v>45279</v>
      </c>
      <c r="J76" s="5" t="str">
        <f>'[1]TCE - ANEXO IV - Preencher'!L85</f>
        <v>26231224425720000167550010000085561350025226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264.57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42924799000152</v>
      </c>
      <c r="E77" s="5" t="str">
        <f>'[1]TCE - ANEXO IV - Preencher'!G86</f>
        <v>DISMACON COMERCIO DE MAT DE CONSTRUCAO L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57344</v>
      </c>
      <c r="I77" s="6">
        <f>IF('[1]TCE - ANEXO IV - Preencher'!K86="","",'[1]TCE - ANEXO IV - Preencher'!K86)</f>
        <v>45287</v>
      </c>
      <c r="J77" s="5" t="str">
        <f>'[1]TCE - ANEXO IV - Preencher'!L86</f>
        <v>26231242924799000152650010000573441142093029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14.04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8014460000180</v>
      </c>
      <c r="E78" s="5" t="str">
        <f>'[1]TCE - ANEXO IV - Preencher'!G87</f>
        <v xml:space="preserve">VANPEL MAT DE ESCRITORIO E INFORMATICA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58347</v>
      </c>
      <c r="I78" s="6">
        <f>IF('[1]TCE - ANEXO IV - Preencher'!K87="","",'[1]TCE - ANEXO IV - Preencher'!K87)</f>
        <v>45278</v>
      </c>
      <c r="J78" s="5" t="str">
        <f>'[1]TCE - ANEXO IV - Preencher'!L87</f>
        <v>26231208014460000180550010000583471001402988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402.2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 xml:space="preserve">3.8 - Uniformes, Tecidos e Aviamentos </v>
      </c>
      <c r="D79" s="3">
        <f>'[1]TCE - ANEXO IV - Preencher'!F88</f>
        <v>11449180000290</v>
      </c>
      <c r="E79" s="5" t="str">
        <f>'[1]TCE - ANEXO IV - Preencher'!G88</f>
        <v xml:space="preserve">DPROSMED DIS PROD MED HOSPITALARES LTDA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13893</v>
      </c>
      <c r="I79" s="6">
        <f>IF('[1]TCE - ANEXO IV - Preencher'!K88="","",'[1]TCE - ANEXO IV - Preencher'!K88)</f>
        <v>45271</v>
      </c>
      <c r="J79" s="5" t="str">
        <f>'[1]TCE - ANEXO IV - Preencher'!L88</f>
        <v>26231211449180000290550010000138931000294157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1390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43644880000141</v>
      </c>
      <c r="E80" s="5" t="str">
        <f>'[1]TCE - ANEXO IV - Preencher'!G89</f>
        <v xml:space="preserve">PORTALMED ATIVIDADES MEDICAS LTDA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690</v>
      </c>
      <c r="I80" s="6">
        <f>IF('[1]TCE - ANEXO IV - Preencher'!K89="","",'[1]TCE - ANEXO IV - Preencher'!K89)</f>
        <v>45295</v>
      </c>
      <c r="J80" s="5" t="str">
        <f>'[1]TCE - ANEXO IV - Preencher'!L89</f>
        <v>GVTK25643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4550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45472841000130</v>
      </c>
      <c r="E81" s="5" t="str">
        <f>'[1]TCE - ANEXO IV - Preencher'!G90</f>
        <v>N N FERREIRA SERVICOS DE PRESTACOES HOSPITALARES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25</v>
      </c>
      <c r="I81" s="6">
        <f>IF('[1]TCE - ANEXO IV - Preencher'!K90="","",'[1]TCE - ANEXO IV - Preencher'!K90)</f>
        <v>45295</v>
      </c>
      <c r="J81" s="5" t="str">
        <f>'[1]TCE - ANEXO IV - Preencher'!L90</f>
        <v>31UK54N6</v>
      </c>
      <c r="K81" s="5" t="str">
        <f>IF(F81="B",LEFT('[1]TCE - ANEXO IV - Preencher'!M90,2),IF(F81="S",LEFT('[1]TCE - ANEXO IV - Preencher'!M90,7),IF('[1]TCE - ANEXO IV - Preencher'!H90="","")))</f>
        <v>2609402</v>
      </c>
      <c r="L81" s="7">
        <f>'[1]TCE - ANEXO IV - Preencher'!N90</f>
        <v>2500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30466362000133</v>
      </c>
      <c r="E82" s="5" t="str">
        <f>'[1]TCE - ANEXO IV - Preencher'!G91</f>
        <v xml:space="preserve">INTEGREMED SERVICOS EM SAUDE LTDA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1455</v>
      </c>
      <c r="I82" s="6">
        <f>IF('[1]TCE - ANEXO IV - Preencher'!K91="","",'[1]TCE - ANEXO IV - Preencher'!K91)</f>
        <v>45296</v>
      </c>
      <c r="J82" s="5" t="str">
        <f>'[1]TCE - ANEXO IV - Preencher'!L91</f>
        <v>2ALUAHH2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15800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44005081000198</v>
      </c>
      <c r="E83" s="5" t="str">
        <f>'[1]TCE - ANEXO IV - Preencher'!G92</f>
        <v xml:space="preserve">ULTRASAUDE LTDA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986</v>
      </c>
      <c r="I83" s="6">
        <f>IF('[1]TCE - ANEXO IV - Preencher'!K92="","",'[1]TCE - ANEXO IV - Preencher'!K92)</f>
        <v>45295</v>
      </c>
      <c r="J83" s="5" t="str">
        <f>'[1]TCE - ANEXO IV - Preencher'!L92</f>
        <v>M5RVWXP9</v>
      </c>
      <c r="K83" s="5" t="str">
        <f>IF(F83="B",LEFT('[1]TCE - ANEXO IV - Preencher'!M92,2),IF(F83="S",LEFT('[1]TCE - ANEXO IV - Preencher'!M92,7),IF('[1]TCE - ANEXO IV - Preencher'!H92="","")))</f>
        <v>2602902</v>
      </c>
      <c r="L83" s="7">
        <f>'[1]TCE - ANEXO IV - Preencher'!N92</f>
        <v>21050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4020195000192</v>
      </c>
      <c r="E84" s="5" t="str">
        <f>'[1]TCE - ANEXO IV - Preencher'!G93</f>
        <v xml:space="preserve">INST DOENC NEUROL NEUROC V S F S/C LTDA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1863</v>
      </c>
      <c r="I84" s="6">
        <f>IF('[1]TCE - ANEXO IV - Preencher'!K93="","",'[1]TCE - ANEXO IV - Preencher'!K93)</f>
        <v>45296</v>
      </c>
      <c r="J84" s="5" t="str">
        <f>'[1]TCE - ANEXO IV - Preencher'!L93</f>
        <v>529EB9789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1350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23946323000178</v>
      </c>
      <c r="E85" s="5" t="str">
        <f>'[1]TCE - ANEXO IV - Preencher'!G94</f>
        <v xml:space="preserve">INFANTE ROCHA SERVICOS DIAGNOSFICOS LTDA ME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632</v>
      </c>
      <c r="I85" s="6">
        <f>IF('[1]TCE - ANEXO IV - Preencher'!K94="","",'[1]TCE - ANEXO IV - Preencher'!K94)</f>
        <v>45296</v>
      </c>
      <c r="J85" s="5" t="str">
        <f>'[1]TCE - ANEXO IV - Preencher'!L94</f>
        <v>4MBGXDRL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3300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50868262000140</v>
      </c>
      <c r="E86" s="5" t="str">
        <f>'[1]TCE - ANEXO IV - Preencher'!G95</f>
        <v xml:space="preserve">MARIA CLARA PEREGRINO SERVICOS MEDICOS LTDA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</v>
      </c>
      <c r="I86" s="6">
        <f>IF('[1]TCE - ANEXO IV - Preencher'!K95="","",'[1]TCE - ANEXO IV - Preencher'!K95)</f>
        <v>45295</v>
      </c>
      <c r="J86" s="5" t="str">
        <f>'[1]TCE - ANEXO IV - Preencher'!L95</f>
        <v>890844008</v>
      </c>
      <c r="K86" s="5" t="str">
        <f>IF(F86="B",LEFT('[1]TCE - ANEXO IV - Preencher'!M95,2),IF(F86="S",LEFT('[1]TCE - ANEXO IV - Preencher'!M95,7),IF('[1]TCE - ANEXO IV - Preencher'!H95="","")))</f>
        <v>2304400</v>
      </c>
      <c r="L86" s="7">
        <f>'[1]TCE - ANEXO IV - Preencher'!N95</f>
        <v>1250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48893268000126</v>
      </c>
      <c r="E87" s="5" t="str">
        <f>'[1]TCE - ANEXO IV - Preencher'!G96</f>
        <v xml:space="preserve">DINAH SCHERB SERVICOS MEDICOS LTDA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31</v>
      </c>
      <c r="I87" s="6">
        <f>IF('[1]TCE - ANEXO IV - Preencher'!K96="","",'[1]TCE - ANEXO IV - Preencher'!K96)</f>
        <v>45295</v>
      </c>
      <c r="J87" s="5" t="str">
        <f>'[1]TCE - ANEXO IV - Preencher'!L96</f>
        <v>XXXHJFDJ</v>
      </c>
      <c r="K87" s="5" t="str">
        <f>IF(F87="B",LEFT('[1]TCE - ANEXO IV - Preencher'!M96,2),IF(F87="S",LEFT('[1]TCE - ANEXO IV - Preencher'!M96,7),IF('[1]TCE - ANEXO IV - Preencher'!H96="","")))</f>
        <v>2602902</v>
      </c>
      <c r="L87" s="7">
        <f>'[1]TCE - ANEXO IV - Preencher'!N96</f>
        <v>16700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42557640000147</v>
      </c>
      <c r="E88" s="5" t="str">
        <f>'[1]TCE - ANEXO IV - Preencher'!G97</f>
        <v xml:space="preserve">MEDICINA DIAGNOSTICA DO RECIFE LTDA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105</v>
      </c>
      <c r="I88" s="6">
        <f>IF('[1]TCE - ANEXO IV - Preencher'!K97="","",'[1]TCE - ANEXO IV - Preencher'!K97)</f>
        <v>45295</v>
      </c>
      <c r="J88" s="5" t="str">
        <f>'[1]TCE - ANEXO IV - Preencher'!L97</f>
        <v>28UBPQJD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4050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48707320000102</v>
      </c>
      <c r="E89" s="5" t="str">
        <f>'[1]TCE - ANEXO IV - Preencher'!G98</f>
        <v xml:space="preserve">DEBORA REGUEIRA FIOR SERVICOS MEDICOS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42</v>
      </c>
      <c r="I89" s="6">
        <f>IF('[1]TCE - ANEXO IV - Preencher'!K98="","",'[1]TCE - ANEXO IV - Preencher'!K98)</f>
        <v>45294</v>
      </c>
      <c r="J89" s="5" t="str">
        <f>'[1]TCE - ANEXO IV - Preencher'!L98</f>
        <v>KZYTAWJ8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4400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46711666000159</v>
      </c>
      <c r="E90" s="5" t="str">
        <f>'[1]TCE - ANEXO IV - Preencher'!G99</f>
        <v xml:space="preserve">J L SERVICOS DE MEDICINA LTDA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46</v>
      </c>
      <c r="I90" s="6">
        <f>IF('[1]TCE - ANEXO IV - Preencher'!K99="","",'[1]TCE - ANEXO IV - Preencher'!K99)</f>
        <v>45293</v>
      </c>
      <c r="J90" s="5" t="str">
        <f>'[1]TCE - ANEXO IV - Preencher'!L99</f>
        <v>PBNSWG1P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2500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50415630000103</v>
      </c>
      <c r="E91" s="5" t="str">
        <f>'[1]TCE - ANEXO IV - Preencher'!G100</f>
        <v xml:space="preserve">LN SERVICOS MEDICOS LTDA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8</v>
      </c>
      <c r="I91" s="6">
        <f>IF('[1]TCE - ANEXO IV - Preencher'!K100="","",'[1]TCE - ANEXO IV - Preencher'!K100)</f>
        <v>45299</v>
      </c>
      <c r="J91" s="5" t="str">
        <f>'[1]TCE - ANEXO IV - Preencher'!L100</f>
        <v>RFDRFUG8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7050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45515598000190</v>
      </c>
      <c r="E92" s="5" t="str">
        <f>'[1]TCE - ANEXO IV - Preencher'!G101</f>
        <v xml:space="preserve">GJJ SAUDE LTDA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69</v>
      </c>
      <c r="I92" s="6">
        <f>IF('[1]TCE - ANEXO IV - Preencher'!K101="","",'[1]TCE - ANEXO IV - Preencher'!K101)</f>
        <v>45295</v>
      </c>
      <c r="J92" s="5" t="str">
        <f>'[1]TCE - ANEXO IV - Preencher'!L101</f>
        <v>S8JR4FT7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15700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32566472000100</v>
      </c>
      <c r="E93" s="5" t="str">
        <f>'[1]TCE - ANEXO IV - Preencher'!G102</f>
        <v>BARBARA SUED FABIANA LEONEL VILAR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51</v>
      </c>
      <c r="I93" s="6">
        <f>IF('[1]TCE - ANEXO IV - Preencher'!K102="","",'[1]TCE - ANEXO IV - Preencher'!K102)</f>
        <v>45296</v>
      </c>
      <c r="J93" s="5" t="str">
        <f>'[1]TCE - ANEXO IV - Preencher'!L102</f>
        <v>DTVKZ2VI0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5000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46099346000190</v>
      </c>
      <c r="E94" s="5" t="str">
        <f>'[1]TCE - ANEXO IV - Preencher'!G103</f>
        <v xml:space="preserve">G&amp;M SERVICOS MEDICOS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66</v>
      </c>
      <c r="I94" s="6">
        <f>IF('[1]TCE - ANEXO IV - Preencher'!K103="","",'[1]TCE - ANEXO IV - Preencher'!K103)</f>
        <v>45295</v>
      </c>
      <c r="J94" s="5" t="str">
        <f>'[1]TCE - ANEXO IV - Preencher'!L103</f>
        <v>43D2C0387</v>
      </c>
      <c r="K94" s="5" t="str">
        <f>IF(F94="B",LEFT('[1]TCE - ANEXO IV - Preencher'!M103,2),IF(F94="S",LEFT('[1]TCE - ANEXO IV - Preencher'!M103,7),IF('[1]TCE - ANEXO IV - Preencher'!H103="","")))</f>
        <v>3202603</v>
      </c>
      <c r="L94" s="7">
        <f>'[1]TCE - ANEXO IV - Preencher'!N103</f>
        <v>5100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46621167000170</v>
      </c>
      <c r="E95" s="5" t="str">
        <f>'[1]TCE - ANEXO IV - Preencher'!G104</f>
        <v xml:space="preserve">JHP SERVICOS MEDICOS LTDA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31</v>
      </c>
      <c r="I95" s="6">
        <f>IF('[1]TCE - ANEXO IV - Preencher'!K104="","",'[1]TCE - ANEXO IV - Preencher'!K104)</f>
        <v>45299</v>
      </c>
      <c r="J95" s="5" t="str">
        <f>'[1]TCE - ANEXO IV - Preencher'!L104</f>
        <v>Y5XCETIK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8750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45864268000100</v>
      </c>
      <c r="E96" s="5" t="str">
        <f>'[1]TCE - ANEXO IV - Preencher'!G105</f>
        <v xml:space="preserve">CESAR MONTEIRO MEDICINA SERVICOS MEDICOS LTDA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282</v>
      </c>
      <c r="I96" s="6">
        <f>IF('[1]TCE - ANEXO IV - Preencher'!K105="","",'[1]TCE - ANEXO IV - Preencher'!K105)</f>
        <v>45299</v>
      </c>
      <c r="J96" s="5" t="str">
        <f>'[1]TCE - ANEXO IV - Preencher'!L105</f>
        <v>XGPKTJMZ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11000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40440176000189</v>
      </c>
      <c r="E97" s="5" t="str">
        <f>'[1]TCE - ANEXO IV - Preencher'!G106</f>
        <v xml:space="preserve">PODIUMMED ATIVIDADES MEDICAS LTDA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533</v>
      </c>
      <c r="I97" s="6">
        <f>IF('[1]TCE - ANEXO IV - Preencher'!K106="","",'[1]TCE - ANEXO IV - Preencher'!K106)</f>
        <v>45295</v>
      </c>
      <c r="J97" s="5" t="str">
        <f>'[1]TCE - ANEXO IV - Preencher'!L106</f>
        <v>JKDR90204</v>
      </c>
      <c r="K97" s="5" t="str">
        <f>IF(F97="B",LEFT('[1]TCE - ANEXO IV - Preencher'!M106,2),IF(F97="S",LEFT('[1]TCE - ANEXO IV - Preencher'!M106,7),IF('[1]TCE - ANEXO IV - Preencher'!H106="","")))</f>
        <v>2609600</v>
      </c>
      <c r="L97" s="7">
        <f>'[1]TCE - ANEXO IV - Preencher'!N106</f>
        <v>22850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48467031000183</v>
      </c>
      <c r="E98" s="5" t="str">
        <f>'[1]TCE - ANEXO IV - Preencher'!G107</f>
        <v>CAMILO DANIEL DE SOUZA FERREIRA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14</v>
      </c>
      <c r="I98" s="6">
        <f>IF('[1]TCE - ANEXO IV - Preencher'!K107="","",'[1]TCE - ANEXO IV - Preencher'!K107)</f>
        <v>45295</v>
      </c>
      <c r="J98" s="5" t="str">
        <f>'[1]TCE - ANEXO IV - Preencher'!L107</f>
        <v>QDIS28CB1</v>
      </c>
      <c r="K98" s="5" t="str">
        <f>IF(F98="B",LEFT('[1]TCE - ANEXO IV - Preencher'!M107,2),IF(F98="S",LEFT('[1]TCE - ANEXO IV - Preencher'!M107,7),IF('[1]TCE - ANEXO IV - Preencher'!H107="","")))</f>
        <v>2610004</v>
      </c>
      <c r="L98" s="7">
        <f>'[1]TCE - ANEXO IV - Preencher'!N107</f>
        <v>8800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46190399000111</v>
      </c>
      <c r="E99" s="5" t="str">
        <f>'[1]TCE - ANEXO IV - Preencher'!G108</f>
        <v xml:space="preserve">HPC SAUDE SERVICOS MEDICOS LTDA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572</v>
      </c>
      <c r="I99" s="6">
        <f>IF('[1]TCE - ANEXO IV - Preencher'!K108="","",'[1]TCE - ANEXO IV - Preencher'!K108)</f>
        <v>45295</v>
      </c>
      <c r="J99" s="5" t="str">
        <f>'[1]TCE - ANEXO IV - Preencher'!L108</f>
        <v>6FSPBKJL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6250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30370434000144</v>
      </c>
      <c r="E100" s="5" t="str">
        <f>'[1]TCE - ANEXO IV - Preencher'!G109</f>
        <v xml:space="preserve">CARMEM JATOBA PRESTACAO DE SERVICOS HOSPITALARES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68</v>
      </c>
      <c r="I100" s="6">
        <f>IF('[1]TCE - ANEXO IV - Preencher'!K109="","",'[1]TCE - ANEXO IV - Preencher'!K109)</f>
        <v>45293</v>
      </c>
      <c r="J100" s="5" t="str">
        <f>'[1]TCE - ANEXO IV - Preencher'!L109</f>
        <v>N4NXL87CJ</v>
      </c>
      <c r="K100" s="5" t="str">
        <f>IF(F100="B",LEFT('[1]TCE - ANEXO IV - Preencher'!M109,2),IF(F100="S",LEFT('[1]TCE - ANEXO IV - Preencher'!M109,7),IF('[1]TCE - ANEXO IV - Preencher'!H109="","")))</f>
        <v>2609402</v>
      </c>
      <c r="L100" s="7">
        <f>'[1]TCE - ANEXO IV - Preencher'!N109</f>
        <v>10950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53015643000175</v>
      </c>
      <c r="E101" s="5" t="str">
        <f>'[1]TCE - ANEXO IV - Preencher'!G110</f>
        <v xml:space="preserve">ALAN WESLLEY TEIXEIRA XAVIER SERVICOS MEDICOS LTDA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</v>
      </c>
      <c r="I101" s="6">
        <f>IF('[1]TCE - ANEXO IV - Preencher'!K110="","",'[1]TCE - ANEXO IV - Preencher'!K110)</f>
        <v>45296</v>
      </c>
      <c r="J101" s="5" t="str">
        <f>'[1]TCE - ANEXO IV - Preencher'!L110</f>
        <v>148290796</v>
      </c>
      <c r="K101" s="5" t="str">
        <f>IF(F101="B",LEFT('[1]TCE - ANEXO IV - Preencher'!M110,2),IF(F101="S",LEFT('[1]TCE - ANEXO IV - Preencher'!M110,7),IF('[1]TCE - ANEXO IV - Preencher'!H110="","")))</f>
        <v>2304400</v>
      </c>
      <c r="L101" s="7">
        <f>'[1]TCE - ANEXO IV - Preencher'!N110</f>
        <v>2700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25256692000164</v>
      </c>
      <c r="E102" s="5" t="str">
        <f>'[1]TCE - ANEXO IV - Preencher'!G111</f>
        <v xml:space="preserve">ALBUQUERQUE SERVICOS MEDICOS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227</v>
      </c>
      <c r="I102" s="6">
        <f>IF('[1]TCE - ANEXO IV - Preencher'!K111="","",'[1]TCE - ANEXO IV - Preencher'!K111)</f>
        <v>45298</v>
      </c>
      <c r="J102" s="5" t="str">
        <f>'[1]TCE - ANEXO IV - Preencher'!L111</f>
        <v>AI17WPZ5C</v>
      </c>
      <c r="K102" s="5" t="str">
        <f>IF(F102="B",LEFT('[1]TCE - ANEXO IV - Preencher'!M111,2),IF(F102="S",LEFT('[1]TCE - ANEXO IV - Preencher'!M111,7),IF('[1]TCE - ANEXO IV - Preencher'!H111="","")))</f>
        <v>2600054</v>
      </c>
      <c r="L102" s="7">
        <f>'[1]TCE - ANEXO IV - Preencher'!N111</f>
        <v>4400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52512607000154</v>
      </c>
      <c r="E103" s="5" t="str">
        <f>'[1]TCE - ANEXO IV - Preencher'!G112</f>
        <v>LAR HEAL SERVICOS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17</v>
      </c>
      <c r="I103" s="6">
        <f>IF('[1]TCE - ANEXO IV - Preencher'!K112="","",'[1]TCE - ANEXO IV - Preencher'!K112)</f>
        <v>45299</v>
      </c>
      <c r="J103" s="5" t="str">
        <f>'[1]TCE - ANEXO IV - Preencher'!L112</f>
        <v>117689160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14550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49158209000177</v>
      </c>
      <c r="E104" s="5" t="str">
        <f>'[1]TCE - ANEXO IV - Preencher'!G113</f>
        <v xml:space="preserve">PAMED ATIVIDADES MEDICAS LTDA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477</v>
      </c>
      <c r="I104" s="6">
        <f>IF('[1]TCE - ANEXO IV - Preencher'!K113="","",'[1]TCE - ANEXO IV - Preencher'!K113)</f>
        <v>45295</v>
      </c>
      <c r="J104" s="5" t="str">
        <f>'[1]TCE - ANEXO IV - Preencher'!L113</f>
        <v>CFSJ89468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2500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45735127000197</v>
      </c>
      <c r="E105" s="5" t="str">
        <f>'[1]TCE - ANEXO IV - Preencher'!G114</f>
        <v xml:space="preserve">GLOBALMED ATIVIDADES MEDICAS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1002</v>
      </c>
      <c r="I105" s="6">
        <f>IF('[1]TCE - ANEXO IV - Preencher'!K114="","",'[1]TCE - ANEXO IV - Preencher'!K114)</f>
        <v>45295</v>
      </c>
      <c r="J105" s="5" t="str">
        <f>'[1]TCE - ANEXO IV - Preencher'!L114</f>
        <v>XZOV31577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21750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45237924000144</v>
      </c>
      <c r="E106" s="5" t="str">
        <f>'[1]TCE - ANEXO IV - Preencher'!G115</f>
        <v xml:space="preserve">MEDCENTER ATIVIDADES MEDICAS LTDA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948</v>
      </c>
      <c r="I106" s="6">
        <f>IF('[1]TCE - ANEXO IV - Preencher'!K115="","",'[1]TCE - ANEXO IV - Preencher'!K115)</f>
        <v>45295</v>
      </c>
      <c r="J106" s="5" t="str">
        <f>'[1]TCE - ANEXO IV - Preencher'!L115</f>
        <v>XIEI47051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19350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45554568000192</v>
      </c>
      <c r="E107" s="5" t="str">
        <f>'[1]TCE - ANEXO IV - Preencher'!G116</f>
        <v xml:space="preserve">FORTMED ATIVIDADES MEDICAS LTDA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347</v>
      </c>
      <c r="I107" s="6">
        <f>IF('[1]TCE - ANEXO IV - Preencher'!K116="","",'[1]TCE - ANEXO IV - Preencher'!K116)</f>
        <v>45295</v>
      </c>
      <c r="J107" s="5" t="str">
        <f>'[1]TCE - ANEXO IV - Preencher'!L116</f>
        <v>1B8V3YGV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3600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52381715000135</v>
      </c>
      <c r="E108" s="5" t="str">
        <f>'[1]TCE - ANEXO IV - Preencher'!G117</f>
        <v xml:space="preserve">IR LEMOS SERVICOS MEDICOS LTDA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22</v>
      </c>
      <c r="I108" s="6">
        <f>IF('[1]TCE - ANEXO IV - Preencher'!K117="","",'[1]TCE - ANEXO IV - Preencher'!K117)</f>
        <v>45295</v>
      </c>
      <c r="J108" s="5" t="str">
        <f>'[1]TCE - ANEXO IV - Preencher'!L117</f>
        <v>RSRTDH6Q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1350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52675798000175</v>
      </c>
      <c r="E109" s="5" t="str">
        <f>'[1]TCE - ANEXO IV - Preencher'!G118</f>
        <v xml:space="preserve">JEFERSON DOS SANTOS CARVALHO SERVICOS MEDICOS LTDA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</v>
      </c>
      <c r="I109" s="6">
        <f>IF('[1]TCE - ANEXO IV - Preencher'!K118="","",'[1]TCE - ANEXO IV - Preencher'!K118)</f>
        <v>45295</v>
      </c>
      <c r="J109" s="5" t="str">
        <f>'[1]TCE - ANEXO IV - Preencher'!L118</f>
        <v>433137960</v>
      </c>
      <c r="K109" s="5" t="str">
        <f>IF(F109="B",LEFT('[1]TCE - ANEXO IV - Preencher'!M118,2),IF(F109="S",LEFT('[1]TCE - ANEXO IV - Preencher'!M118,7),IF('[1]TCE - ANEXO IV - Preencher'!H118="","")))</f>
        <v>2304400</v>
      </c>
      <c r="L109" s="7">
        <f>'[1]TCE - ANEXO IV - Preencher'!N118</f>
        <v>1350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50733028000106</v>
      </c>
      <c r="E110" s="5" t="str">
        <f>'[1]TCE - ANEXO IV - Preencher'!G119</f>
        <v xml:space="preserve">GUSTAVO TAVARES S/A BARRETO SERVICOS MEDICOS LTDA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</v>
      </c>
      <c r="I110" s="6">
        <f>IF('[1]TCE - ANEXO IV - Preencher'!K119="","",'[1]TCE - ANEXO IV - Preencher'!K119)</f>
        <v>45295</v>
      </c>
      <c r="J110" s="5" t="str">
        <f>'[1]TCE - ANEXO IV - Preencher'!L119</f>
        <v>468948712</v>
      </c>
      <c r="K110" s="5" t="str">
        <f>IF(F110="B",LEFT('[1]TCE - ANEXO IV - Preencher'!M119,2),IF(F110="S",LEFT('[1]TCE - ANEXO IV - Preencher'!M119,7),IF('[1]TCE - ANEXO IV - Preencher'!H119="","")))</f>
        <v>2304400</v>
      </c>
      <c r="L110" s="7">
        <f>'[1]TCE - ANEXO IV - Preencher'!N119</f>
        <v>4950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52934688000180</v>
      </c>
      <c r="E111" s="5" t="str">
        <f>'[1]TCE - ANEXO IV - Preencher'!G120</f>
        <v xml:space="preserve">BRUNO AMORIM MORAES SERVICOS MEDICOS LTDA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</v>
      </c>
      <c r="I111" s="6">
        <f>IF('[1]TCE - ANEXO IV - Preencher'!K120="","",'[1]TCE - ANEXO IV - Preencher'!K120)</f>
        <v>45295</v>
      </c>
      <c r="J111" s="5" t="str">
        <f>'[1]TCE - ANEXO IV - Preencher'!L120</f>
        <v>797497127</v>
      </c>
      <c r="K111" s="5" t="str">
        <f>IF(F111="B",LEFT('[1]TCE - ANEXO IV - Preencher'!M120,2),IF(F111="S",LEFT('[1]TCE - ANEXO IV - Preencher'!M120,7),IF('[1]TCE - ANEXO IV - Preencher'!H120="","")))</f>
        <v>2304400</v>
      </c>
      <c r="L111" s="7">
        <f>'[1]TCE - ANEXO IV - Preencher'!N120</f>
        <v>1350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52355127000127</v>
      </c>
      <c r="E112" s="5" t="str">
        <f>'[1]TCE - ANEXO IV - Preencher'!G121</f>
        <v xml:space="preserve">ASS OLOVEIRA SERVICOS MEDICOS LTDA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10</v>
      </c>
      <c r="I112" s="6">
        <f>IF('[1]TCE - ANEXO IV - Preencher'!K121="","",'[1]TCE - ANEXO IV - Preencher'!K121)</f>
        <v>45295</v>
      </c>
      <c r="J112" s="5" t="str">
        <f>'[1]TCE - ANEXO IV - Preencher'!L121</f>
        <v>YKSVCJW8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17600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26245293000160</v>
      </c>
      <c r="E113" s="5" t="str">
        <f>'[1]TCE - ANEXO IV - Preencher'!G122</f>
        <v xml:space="preserve">LS PERNAMBUCO ASSISTENCIA MEDICA LTDA ME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4333</v>
      </c>
      <c r="I113" s="6">
        <f>IF('[1]TCE - ANEXO IV - Preencher'!K122="","",'[1]TCE - ANEXO IV - Preencher'!K122)</f>
        <v>45295</v>
      </c>
      <c r="J113" s="5" t="str">
        <f>'[1]TCE - ANEXO IV - Preencher'!L122</f>
        <v>REC2CIDJX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13150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53106129000145</v>
      </c>
      <c r="E114" s="5" t="str">
        <f>'[1]TCE - ANEXO IV - Preencher'!G123</f>
        <v xml:space="preserve">JOHNNY EWERTTON VIEIRA RIBEIRO SERVICOS MEDICOS LTDA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</v>
      </c>
      <c r="I114" s="6">
        <f>IF('[1]TCE - ANEXO IV - Preencher'!K123="","",'[1]TCE - ANEXO IV - Preencher'!K123)</f>
        <v>45296</v>
      </c>
      <c r="J114" s="5" t="str">
        <f>'[1]TCE - ANEXO IV - Preencher'!L123</f>
        <v>926669636</v>
      </c>
      <c r="K114" s="5" t="str">
        <f>IF(F114="B",LEFT('[1]TCE - ANEXO IV - Preencher'!M123,2),IF(F114="S",LEFT('[1]TCE - ANEXO IV - Preencher'!M123,7),IF('[1]TCE - ANEXO IV - Preencher'!H123="","")))</f>
        <v>2304400</v>
      </c>
      <c r="L114" s="7">
        <f>'[1]TCE - ANEXO IV - Preencher'!N123</f>
        <v>1350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49159260000101</v>
      </c>
      <c r="E115" s="5" t="str">
        <f>'[1]TCE - ANEXO IV - Preencher'!G124</f>
        <v xml:space="preserve">MEDVIDA ATIVIDADES MEDICAS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382</v>
      </c>
      <c r="I115" s="6">
        <f>IF('[1]TCE - ANEXO IV - Preencher'!K124="","",'[1]TCE - ANEXO IV - Preencher'!K124)</f>
        <v>45295</v>
      </c>
      <c r="J115" s="5" t="str">
        <f>'[1]TCE - ANEXO IV - Preencher'!L124</f>
        <v>JTVG52008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6900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45018032000152</v>
      </c>
      <c r="E116" s="5" t="str">
        <f>'[1]TCE - ANEXO IV - Preencher'!G125</f>
        <v>VIVAMED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508</v>
      </c>
      <c r="I116" s="6">
        <f>IF('[1]TCE - ANEXO IV - Preencher'!K125="","",'[1]TCE - ANEXO IV - Preencher'!K125)</f>
        <v>45295</v>
      </c>
      <c r="J116" s="5" t="str">
        <f>'[1]TCE - ANEXO IV - Preencher'!L125</f>
        <v>ASEV74319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52400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46560147000137</v>
      </c>
      <c r="E117" s="5" t="str">
        <f>'[1]TCE - ANEXO IV - Preencher'!G126</f>
        <v>MEDICALMED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1023</v>
      </c>
      <c r="I117" s="6">
        <f>IF('[1]TCE - ANEXO IV - Preencher'!K126="","",'[1]TCE - ANEXO IV - Preencher'!K126)</f>
        <v>45295</v>
      </c>
      <c r="J117" s="5" t="str">
        <f>'[1]TCE - ANEXO IV - Preencher'!L126</f>
        <v>IHCG50565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2200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45969705000150</v>
      </c>
      <c r="E118" s="5" t="str">
        <f>'[1]TCE - ANEXO IV - Preencher'!G127</f>
        <v xml:space="preserve">MEDMAIS ATIVIDADES MEDICAS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1051</v>
      </c>
      <c r="I118" s="6">
        <f>IF('[1]TCE - ANEXO IV - Preencher'!K127="","",'[1]TCE - ANEXO IV - Preencher'!K127)</f>
        <v>45295</v>
      </c>
      <c r="J118" s="5" t="str">
        <f>'[1]TCE - ANEXO IV - Preencher'!L127</f>
        <v>KNTK00594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18800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40407276000103</v>
      </c>
      <c r="E119" s="5" t="str">
        <f>'[1]TCE - ANEXO IV - Preencher'!G128</f>
        <v>PRONTOMED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851</v>
      </c>
      <c r="I119" s="6">
        <f>IF('[1]TCE - ANEXO IV - Preencher'!K128="","",'[1]TCE - ANEXO IV - Preencher'!K128)</f>
        <v>45295</v>
      </c>
      <c r="J119" s="5" t="str">
        <f>'[1]TCE - ANEXO IV - Preencher'!L128</f>
        <v>ATUD31559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5000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42529464000130</v>
      </c>
      <c r="E120" s="5" t="str">
        <f>'[1]TCE - ANEXO IV - Preencher'!G129</f>
        <v xml:space="preserve">PERFILMED ATIVIDADES MEDICAS LTDA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994</v>
      </c>
      <c r="I120" s="6">
        <f>IF('[1]TCE - ANEXO IV - Preencher'!K129="","",'[1]TCE - ANEXO IV - Preencher'!K129)</f>
        <v>45295</v>
      </c>
      <c r="J120" s="5" t="str">
        <f>'[1]TCE - ANEXO IV - Preencher'!L129</f>
        <v>CNDG96598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17600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46966662000111</v>
      </c>
      <c r="E121" s="5" t="str">
        <f>'[1]TCE - ANEXO IV - Preencher'!G130</f>
        <v xml:space="preserve">DBL SERVICOS MEDICOS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53</v>
      </c>
      <c r="I121" s="6">
        <f>IF('[1]TCE - ANEXO IV - Preencher'!K130="","",'[1]TCE - ANEXO IV - Preencher'!K130)</f>
        <v>45299</v>
      </c>
      <c r="J121" s="5" t="str">
        <f>'[1]TCE - ANEXO IV - Preencher'!L130</f>
        <v>EKBBA8HU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8950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30287438000163</v>
      </c>
      <c r="E122" s="5" t="str">
        <f>'[1]TCE - ANEXO IV - Preencher'!G131</f>
        <v xml:space="preserve">MEDICINA ESPECIALIZADA DO RECIFE LTDA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267</v>
      </c>
      <c r="I122" s="6">
        <f>IF('[1]TCE - ANEXO IV - Preencher'!K131="","",'[1]TCE - ANEXO IV - Preencher'!K131)</f>
        <v>45295</v>
      </c>
      <c r="J122" s="5" t="str">
        <f>'[1]TCE - ANEXO IV - Preencher'!L131</f>
        <v>GDKKGPFW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2350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52213673000123</v>
      </c>
      <c r="E123" s="5" t="str">
        <f>'[1]TCE - ANEXO IV - Preencher'!G132</f>
        <v xml:space="preserve">ASSUNCAO FARIA SERVICOS MEDICOS LTDA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</v>
      </c>
      <c r="I123" s="6">
        <f>IF('[1]TCE - ANEXO IV - Preencher'!K132="","",'[1]TCE - ANEXO IV - Preencher'!K132)</f>
        <v>45295</v>
      </c>
      <c r="J123" s="5" t="str">
        <f>'[1]TCE - ANEXO IV - Preencher'!L132</f>
        <v>WGQE44822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1350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43843356000108</v>
      </c>
      <c r="E124" s="5" t="str">
        <f>'[1]TCE - ANEXO IV - Preencher'!G133</f>
        <v>SAUDEMED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2675</v>
      </c>
      <c r="I124" s="6">
        <f>IF('[1]TCE - ANEXO IV - Preencher'!K133="","",'[1]TCE - ANEXO IV - Preencher'!K133)</f>
        <v>45295</v>
      </c>
      <c r="J124" s="5" t="str">
        <f>'[1]TCE - ANEXO IV - Preencher'!L133</f>
        <v>VPNC67542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3850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46705567000164</v>
      </c>
      <c r="E125" s="5" t="str">
        <f>'[1]TCE - ANEXO IV - Preencher'!G134</f>
        <v>RESFISIO FISIOTERAPIA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123</v>
      </c>
      <c r="I125" s="6">
        <f>IF('[1]TCE - ANEXO IV - Preencher'!K134="","",'[1]TCE - ANEXO IV - Preencher'!K134)</f>
        <v>45295</v>
      </c>
      <c r="J125" s="5" t="str">
        <f>'[1]TCE - ANEXO IV - Preencher'!L134</f>
        <v>BI4EBLNV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22296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5.8 - Locação de Veículos Automotores</v>
      </c>
      <c r="D126" s="3">
        <f>'[1]TCE - ANEXO IV - Preencher'!F135</f>
        <v>29932922000119</v>
      </c>
      <c r="E126" s="5" t="str">
        <f>'[1]TCE - ANEXO IV - Preencher'!G135</f>
        <v>MEDLIFE LOCACAO DE MAQUINAS E EQUIPAMENTOS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748</v>
      </c>
      <c r="I126" s="6">
        <f>IF('[1]TCE - ANEXO IV - Preencher'!K135="","",'[1]TCE - ANEXO IV - Preencher'!K135)</f>
        <v>45291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24000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5.15 - Serviços Domésticos</v>
      </c>
      <c r="D127" s="3">
        <f>'[1]TCE - ANEXO IV - Preencher'!F136</f>
        <v>31675417000188</v>
      </c>
      <c r="E127" s="5" t="str">
        <f>'[1]TCE - ANEXO IV - Preencher'!G136</f>
        <v>LAVECLIN LAVANDERIA HOSPITALAR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627</v>
      </c>
      <c r="I127" s="6">
        <f>IF('[1]TCE - ANEXO IV - Preencher'!K136="","",'[1]TCE - ANEXO IV - Preencher'!K136)</f>
        <v>45293</v>
      </c>
      <c r="J127" s="5" t="str">
        <f>'[1]TCE - ANEXO IV - Preencher'!L136</f>
        <v>LCCU97726</v>
      </c>
      <c r="K127" s="5" t="str">
        <f>IF(F127="B",LEFT('[1]TCE - ANEXO IV - Preencher'!M136,2),IF(F127="S",LEFT('[1]TCE - ANEXO IV - Preencher'!M136,7),IF('[1]TCE - ANEXO IV - Preencher'!H136="","")))</f>
        <v>2603454</v>
      </c>
      <c r="L127" s="7">
        <f>'[1]TCE - ANEXO IV - Preencher'!N136</f>
        <v>2200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5.10 - Detetização/Tratamento de Resíduos e Afins</v>
      </c>
      <c r="D128" s="3">
        <f>'[1]TCE - ANEXO IV - Preencher'!F137</f>
        <v>26893667000154</v>
      </c>
      <c r="E128" s="5" t="str">
        <f>'[1]TCE - ANEXO IV - Preencher'!G137</f>
        <v>AMBIPAR HEALTH WASTE SERVICOS S.A.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36372</v>
      </c>
      <c r="I128" s="6">
        <f>IF('[1]TCE - ANEXO IV - Preencher'!K137="","",'[1]TCE - ANEXO IV - Preencher'!K137)</f>
        <v>3</v>
      </c>
      <c r="J128" s="5" t="str">
        <f>'[1]TCE - ANEXO IV - Preencher'!L137</f>
        <v>LBRZM3XJ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1091.57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5.10 - Detetização/Tratamento de Resíduos e Afins</v>
      </c>
      <c r="D129" s="3">
        <f>'[1]TCE - ANEXO IV - Preencher'!F138</f>
        <v>35474980000149</v>
      </c>
      <c r="E129" s="5" t="str">
        <f>'[1]TCE - ANEXO IV - Preencher'!G138</f>
        <v>LIMPSERVICE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5133</v>
      </c>
      <c r="I129" s="6">
        <f>IF('[1]TCE - ANEXO IV - Preencher'!K138="","",'[1]TCE - ANEXO IV - Preencher'!K138)</f>
        <v>45265</v>
      </c>
      <c r="J129" s="5" t="str">
        <f>'[1]TCE - ANEXO IV - Preencher'!L138</f>
        <v>phpp81026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342.51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5.22 - Vigilância Ostensiva / Monitorada</v>
      </c>
      <c r="D130" s="3">
        <f>'[1]TCE - ANEXO IV - Preencher'!F139</f>
        <v>11572781000105</v>
      </c>
      <c r="E130" s="5" t="str">
        <f>'[1]TCE - ANEXO IV - Preencher'!G139</f>
        <v>SOSERVI VIGILANCIA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9662</v>
      </c>
      <c r="I130" s="6">
        <f>IF('[1]TCE - ANEXO IV - Preencher'!K139="","",'[1]TCE - ANEXO IV - Preencher'!K139)</f>
        <v>45279</v>
      </c>
      <c r="J130" s="5" t="str">
        <f>'[1]TCE - ANEXO IV - Preencher'!L139</f>
        <v>JLSX72325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21740.27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5.23 - Limpeza e Conservação</v>
      </c>
      <c r="D131" s="3">
        <f>'[1]TCE - ANEXO IV - Preencher'!F140</f>
        <v>9863853000121</v>
      </c>
      <c r="E131" s="5" t="str">
        <f>'[1]TCE - ANEXO IV - Preencher'!G140</f>
        <v>SOSERVI - SOCIEDADE DE SERVICOS GERAIS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74763</v>
      </c>
      <c r="I131" s="6">
        <f>IF('[1]TCE - ANEXO IV - Preencher'!K140="","",'[1]TCE - ANEXO IV - Preencher'!K140)</f>
        <v>45294</v>
      </c>
      <c r="J131" s="5" t="str">
        <f>'[1]TCE - ANEXO IV - Preencher'!L140</f>
        <v>RELF28584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49854.37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5.5 - Reparo e Manutenção de Máquinas e Equipamentos</v>
      </c>
      <c r="D132" s="3">
        <f>'[1]TCE - ANEXO IV - Preencher'!F141</f>
        <v>1141468000169</v>
      </c>
      <c r="E132" s="5" t="str">
        <f>'[1]TCE - ANEXO IV - Preencher'!G141</f>
        <v>MEDCALL COMERCIO E SERVICOS DE EQUIPAMENTOS MEDICOS LTD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3904</v>
      </c>
      <c r="I132" s="6">
        <f>IF('[1]TCE - ANEXO IV - Preencher'!K141="","",'[1]TCE - ANEXO IV - Preencher'!K141)</f>
        <v>45288</v>
      </c>
      <c r="J132" s="5" t="str">
        <f>'[1]TCE - ANEXO IV - Preencher'!L141</f>
        <v>JRT2Z3CC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1100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5.5 - Reparo e Manutenção de Máquinas e Equipamentos</v>
      </c>
      <c r="D133" s="3">
        <f>'[1]TCE - ANEXO IV - Preencher'!F142</f>
        <v>1141468000169</v>
      </c>
      <c r="E133" s="5" t="str">
        <f>'[1]TCE - ANEXO IV - Preencher'!G142</f>
        <v>MEDCALL COMERCIO E SERVICOS DE EQUIPAMENTOS MEDICOS LTD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3897</v>
      </c>
      <c r="I133" s="6">
        <f>IF('[1]TCE - ANEXO IV - Preencher'!K142="","",'[1]TCE - ANEXO IV - Preencher'!K142)</f>
        <v>45286</v>
      </c>
      <c r="J133" s="5" t="str">
        <f>'[1]TCE - ANEXO IV - Preencher'!L142</f>
        <v>TIWDRLXB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20295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5.5 - Reparo e Manutenção de Máquinas e Equipamentos</v>
      </c>
      <c r="D134" s="3">
        <f>'[1]TCE - ANEXO IV - Preencher'!F143</f>
        <v>1141468000169</v>
      </c>
      <c r="E134" s="5" t="str">
        <f>'[1]TCE - ANEXO IV - Preencher'!G143</f>
        <v>MEDCALL COMERCIO E SERVICOS DE EQUIPAMENTOS MEDICOS LTD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3903</v>
      </c>
      <c r="I134" s="6">
        <f>IF('[1]TCE - ANEXO IV - Preencher'!K143="","",'[1]TCE - ANEXO IV - Preencher'!K143)</f>
        <v>45288</v>
      </c>
      <c r="J134" s="5" t="str">
        <f>'[1]TCE - ANEXO IV - Preencher'!L143</f>
        <v>7ULIFQIV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1700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5.5 - Reparo e Manutenção de Máquinas e Equipamentos</v>
      </c>
      <c r="D135" s="3">
        <f>'[1]TCE - ANEXO IV - Preencher'!F144</f>
        <v>18204483000101</v>
      </c>
      <c r="E135" s="5" t="str">
        <f>'[1]TCE - ANEXO IV - Preencher'!G144</f>
        <v>WAGNER FERNANDES SALES DA SILVA &amp; CIA. LTDA.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4585</v>
      </c>
      <c r="I135" s="6">
        <f>IF('[1]TCE - ANEXO IV - Preencher'!K144="","",'[1]TCE - ANEXO IV - Preencher'!K144)</f>
        <v>45280</v>
      </c>
      <c r="J135" s="5" t="str">
        <f>'[1]TCE - ANEXO IV - Preencher'!L144</f>
        <v>A10VMPVWU</v>
      </c>
      <c r="K135" s="5" t="str">
        <f>IF(F135="B",LEFT('[1]TCE - ANEXO IV - Preencher'!M144,2),IF(F135="S",LEFT('[1]TCE - ANEXO IV - Preencher'!M144,7),IF('[1]TCE - ANEXO IV - Preencher'!H144="","")))</f>
        <v>2704302</v>
      </c>
      <c r="L135" s="7">
        <f>'[1]TCE - ANEXO IV - Preencher'!N144</f>
        <v>2880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5.4 - Reparo e Manutenção de Bens Imóveis</v>
      </c>
      <c r="D136" s="3">
        <f>'[1]TCE - ANEXO IV - Preencher'!F145</f>
        <v>12486871000146</v>
      </c>
      <c r="E136" s="5" t="str">
        <f>'[1]TCE - ANEXO IV - Preencher'!G145</f>
        <v>ROBSON MATOS DE ALBUQUERQUE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1039</v>
      </c>
      <c r="I136" s="6">
        <f>IF('[1]TCE - ANEXO IV - Preencher'!K145="","",'[1]TCE - ANEXO IV - Preencher'!K145)</f>
        <v>45645</v>
      </c>
      <c r="J136" s="5" t="str">
        <f>'[1]TCE - ANEXO IV - Preencher'!L145</f>
        <v>WOSD84472</v>
      </c>
      <c r="K136" s="5" t="str">
        <f>IF(F136="B",LEFT('[1]TCE - ANEXO IV - Preencher'!M145,2),IF(F136="S",LEFT('[1]TCE - ANEXO IV - Preencher'!M145,7),IF('[1]TCE - ANEXO IV - Preencher'!H145="","")))</f>
        <v>2610707</v>
      </c>
      <c r="L136" s="7">
        <f>'[1]TCE - ANEXO IV - Preencher'!N145</f>
        <v>1194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5.3 - Locação de Máquinas e Equipamentos</v>
      </c>
      <c r="D137" s="3">
        <f>'[1]TCE - ANEXO IV - Preencher'!F146</f>
        <v>22400267000109</v>
      </c>
      <c r="E137" s="5" t="str">
        <f>'[1]TCE - ANEXO IV - Preencher'!G146</f>
        <v>ACAO SERVICOS TELECOM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04012024</v>
      </c>
      <c r="I137" s="6">
        <f>IF('[1]TCE - ANEXO IV - Preencher'!K146="","",'[1]TCE - ANEXO IV - Preencher'!K146)</f>
        <v>45293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2392.65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5.3 - Locação de Máquinas e Equipamentos</v>
      </c>
      <c r="D138" s="3">
        <f>'[1]TCE - ANEXO IV - Preencher'!F147</f>
        <v>14543772000184</v>
      </c>
      <c r="E138" s="5" t="str">
        <f>'[1]TCE - ANEXO IV - Preencher'!G147</f>
        <v>BRAVO LOCACAO DE MAQUINAS E EQUIPAMENTOS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9997</v>
      </c>
      <c r="I138" s="6">
        <f>IF('[1]TCE - ANEXO IV - Preencher'!K147="","",'[1]TCE - ANEXO IV - Preencher'!K147)</f>
        <v>45293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1000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5.3 - Locação de Máquinas e Equipamentos</v>
      </c>
      <c r="D139" s="3">
        <f>'[1]TCE - ANEXO IV - Preencher'!F148</f>
        <v>43559107000187</v>
      </c>
      <c r="E139" s="5" t="str">
        <f>'[1]TCE - ANEXO IV - Preencher'!G148</f>
        <v>SARAH LIMA GUSMAO NERES EPP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01197</v>
      </c>
      <c r="I139" s="6">
        <f>IF('[1]TCE - ANEXO IV - Preencher'!K148="","",'[1]TCE - ANEXO IV - Preencher'!K148)</f>
        <v>45299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4801.6000000000004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5.3 - Locação de Máquinas e Equipamentos</v>
      </c>
      <c r="D140" s="3">
        <f>'[1]TCE - ANEXO IV - Preencher'!F149</f>
        <v>43559107000187</v>
      </c>
      <c r="E140" s="5" t="str">
        <f>'[1]TCE - ANEXO IV - Preencher'!G149</f>
        <v>SARAH LIMA GUSMAO NERES EPP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01198</v>
      </c>
      <c r="I140" s="6">
        <f>IF('[1]TCE - ANEXO IV - Preencher'!K149="","",'[1]TCE - ANEXO IV - Preencher'!K149)</f>
        <v>45299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1320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5.3 - Locação de Máquinas e Equipamentos</v>
      </c>
      <c r="D141" s="3">
        <f>'[1]TCE - ANEXO IV - Preencher'!F150</f>
        <v>26081685000131</v>
      </c>
      <c r="E141" s="5" t="str">
        <f>'[1]TCE - ANEXO IV - Preencher'!G150</f>
        <v xml:space="preserve">CG REFRIGERACOES 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10048</v>
      </c>
      <c r="I141" s="6">
        <f>IF('[1]TCE - ANEXO IV - Preencher'!K150="","",'[1]TCE - ANEXO IV - Preencher'!K150)</f>
        <v>45294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4030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5.1 - Locação de Equipamentos Médicos-Hospitalares</v>
      </c>
      <c r="D142" s="3">
        <f>'[1]TCE - ANEXO IV - Preencher'!F151</f>
        <v>331788002405</v>
      </c>
      <c r="E142" s="5" t="str">
        <f>'[1]TCE - ANEXO IV - Preencher'!G151</f>
        <v xml:space="preserve">AIR LIQUIDE BRASIL LTDA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50460</v>
      </c>
      <c r="I142" s="6">
        <f>IF('[1]TCE - ANEXO IV - Preencher'!K151="","",'[1]TCE - ANEXO IV - Preencher'!K151)</f>
        <v>45288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2602902</v>
      </c>
      <c r="L142" s="7">
        <f>'[1]TCE - ANEXO IV - Preencher'!N151</f>
        <v>3442.57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5.1 - Locação de Equipamentos Médicos-Hospitalares</v>
      </c>
      <c r="D143" s="3">
        <f>'[1]TCE - ANEXO IV - Preencher'!F152</f>
        <v>331788002405</v>
      </c>
      <c r="E143" s="5" t="str">
        <f>'[1]TCE - ANEXO IV - Preencher'!G152</f>
        <v xml:space="preserve">AIR LIQUIDE BRASIL LTDA 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50502</v>
      </c>
      <c r="I143" s="6">
        <f>IF('[1]TCE - ANEXO IV - Preencher'!K152="","",'[1]TCE - ANEXO IV - Preencher'!K152)</f>
        <v>45288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2602902</v>
      </c>
      <c r="L143" s="7">
        <f>'[1]TCE - ANEXO IV - Preencher'!N152</f>
        <v>2358.9499999999998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5.1 - Locação de Equipamentos Médicos-Hospitalares</v>
      </c>
      <c r="D144" s="3">
        <f>'[1]TCE - ANEXO IV - Preencher'!F153</f>
        <v>18271934000123</v>
      </c>
      <c r="E144" s="5" t="str">
        <f>'[1]TCE - ANEXO IV - Preencher'!G153</f>
        <v>NOVA BIOMEDICAL DIAGNOSTICOS MEDICOS E BIOTECNOLOGIA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2024001</v>
      </c>
      <c r="I144" s="6">
        <f>IF('[1]TCE - ANEXO IV - Preencher'!K153="","",'[1]TCE - ANEXO IV - Preencher'!K153)</f>
        <v>45307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3144805</v>
      </c>
      <c r="L144" s="7">
        <f>'[1]TCE - ANEXO IV - Preencher'!N153</f>
        <v>1500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5.8 - Locação de Veículos Automotores</v>
      </c>
      <c r="D145" s="3">
        <f>'[1]TCE - ANEXO IV - Preencher'!F154</f>
        <v>33174692000143</v>
      </c>
      <c r="E145" s="5" t="str">
        <f>'[1]TCE - ANEXO IV - Preencher'!G154</f>
        <v>JG LOCACAO DE VEICULOS EIRELI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607</v>
      </c>
      <c r="I145" s="6">
        <f>IF('[1]TCE - ANEXO IV - Preencher'!K154="","",'[1]TCE - ANEXO IV - Preencher'!K154)</f>
        <v>45288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2400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31145185000156</v>
      </c>
      <c r="E146" s="5" t="str">
        <f>'[1]TCE - ANEXO IV - Preencher'!G155</f>
        <v>CONSULT LAB LABORATORIO DE ANALISES CLINICAS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956</v>
      </c>
      <c r="I146" s="6">
        <f>IF('[1]TCE - ANEXO IV - Preencher'!K155="","",'[1]TCE - ANEXO IV - Preencher'!K155)</f>
        <v>45294</v>
      </c>
      <c r="J146" s="5" t="str">
        <f>'[1]TCE - ANEXO IV - Preencher'!L155</f>
        <v>TAWD62649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20308.13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40373993000161</v>
      </c>
      <c r="E147" s="5" t="str">
        <f>'[1]TCE - ANEXO IV - Preencher'!G156</f>
        <v xml:space="preserve">DIANA RAISSA DE SANTANA ANDRANDE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31</v>
      </c>
      <c r="I147" s="6">
        <f>IF('[1]TCE - ANEXO IV - Preencher'!K156="","",'[1]TCE - ANEXO IV - Preencher'!K156)</f>
        <v>45295</v>
      </c>
      <c r="J147" s="5" t="str">
        <f>'[1]TCE - ANEXO IV - Preencher'!L156</f>
        <v>YXYBU654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3300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5620302000267</v>
      </c>
      <c r="E148" s="5" t="str">
        <f>'[1]TCE - ANEXO IV - Preencher'!G157</f>
        <v xml:space="preserve">GREEN PAPER FREE SOLUCOES SEM PAEL LTDA ME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6182</v>
      </c>
      <c r="I148" s="6">
        <f>IF('[1]TCE - ANEXO IV - Preencher'!K157="","",'[1]TCE - ANEXO IV - Preencher'!K157)</f>
        <v>45294</v>
      </c>
      <c r="J148" s="5" t="str">
        <f>'[1]TCE - ANEXO IV - Preencher'!L157</f>
        <v>JB2NMWGS6</v>
      </c>
      <c r="K148" s="5" t="str">
        <f>IF(F148="B",LEFT('[1]TCE - ANEXO IV - Preencher'!M157,2),IF(F148="S",LEFT('[1]TCE - ANEXO IV - Preencher'!M157,7),IF('[1]TCE - ANEXO IV - Preencher'!H157="","")))</f>
        <v>2602308</v>
      </c>
      <c r="L148" s="7">
        <f>'[1]TCE - ANEXO IV - Preencher'!N157</f>
        <v>3060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60765823000130</v>
      </c>
      <c r="E149" s="5" t="str">
        <f>'[1]TCE - ANEXO IV - Preencher'!G158</f>
        <v>SOCIEDADE BENEF ISRAELITABRAS HOSPITAL ALBERT EINSTEIN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14946015</v>
      </c>
      <c r="I149" s="6">
        <f>IF('[1]TCE - ANEXO IV - Preencher'!K158="","",'[1]TCE - ANEXO IV - Preencher'!K158)</f>
        <v>45287</v>
      </c>
      <c r="J149" s="5" t="str">
        <f>'[1]TCE - ANEXO IV - Preencher'!L158</f>
        <v>9L1TKL3D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675.95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18630942000119</v>
      </c>
      <c r="E150" s="5" t="str">
        <f>'[1]TCE - ANEXO IV - Preencher'!G159</f>
        <v xml:space="preserve">PROVTEL TECNOLOGIA SERVICOS GERENCIADOS LTDA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3327</v>
      </c>
      <c r="I150" s="6">
        <f>IF('[1]TCE - ANEXO IV - Preencher'!K159="","",'[1]TCE - ANEXO IV - Preencher'!K159)</f>
        <v>45293</v>
      </c>
      <c r="J150" s="5" t="str">
        <f>'[1]TCE - ANEXO IV - Preencher'!L159</f>
        <v>KGXXDNPG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4246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4069709000102</v>
      </c>
      <c r="E151" s="5" t="str">
        <f>'[1]TCE - ANEXO IV - Preencher'!G160</f>
        <v>BIONEXO S.A.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424917</v>
      </c>
      <c r="I151" s="6">
        <f>IF('[1]TCE - ANEXO IV - Preencher'!K160="","",'[1]TCE - ANEXO IV - Preencher'!K160)</f>
        <v>45293</v>
      </c>
      <c r="J151" s="5" t="str">
        <f>'[1]TCE - ANEXO IV - Preencher'!L160</f>
        <v>GEDJSGAQ</v>
      </c>
      <c r="K151" s="5" t="str">
        <f>IF(F151="B",LEFT('[1]TCE - ANEXO IV - Preencher'!M160,2),IF(F151="S",LEFT('[1]TCE - ANEXO IV - Preencher'!M160,7),IF('[1]TCE - ANEXO IV - Preencher'!H160="","")))</f>
        <v>3550308</v>
      </c>
      <c r="L151" s="7">
        <f>'[1]TCE - ANEXO IV - Preencher'!N160</f>
        <v>900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6312868000103</v>
      </c>
      <c r="E152" s="5" t="str">
        <f>'[1]TCE - ANEXO IV - Preencher'!G161</f>
        <v>TASCOM INFORMATICA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1073</v>
      </c>
      <c r="I152" s="6">
        <f>IF('[1]TCE - ANEXO IV - Preencher'!K161="","",'[1]TCE - ANEXO IV - Preencher'!K161)</f>
        <v>45261</v>
      </c>
      <c r="J152" s="5" t="str">
        <f>'[1]TCE - ANEXO IV - Preencher'!L161</f>
        <v>NGTF03888</v>
      </c>
      <c r="K152" s="5" t="str">
        <f>IF(F152="B",LEFT('[1]TCE - ANEXO IV - Preencher'!M161,2),IF(F152="S",LEFT('[1]TCE - ANEXO IV - Preencher'!M161,7),IF('[1]TCE - ANEXO IV - Preencher'!H161="","")))</f>
        <v>2610707</v>
      </c>
      <c r="L152" s="7">
        <f>'[1]TCE - ANEXO IV - Preencher'!N161</f>
        <v>1434.31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7333111000169</v>
      </c>
      <c r="E153" s="5" t="str">
        <f>'[1]TCE - ANEXO IV - Preencher'!G162</f>
        <v>SAFETEC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112737</v>
      </c>
      <c r="I153" s="6">
        <f>IF('[1]TCE - ANEXO IV - Preencher'!K162="","",'[1]TCE - ANEXO IV - Preencher'!K162)</f>
        <v>45293</v>
      </c>
      <c r="J153" s="5" t="str">
        <f>'[1]TCE - ANEXO IV - Preencher'!L162</f>
        <v>5NSR3KYV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242.96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8654123000158</v>
      </c>
      <c r="E154" s="5" t="str">
        <f>'[1]TCE - ANEXO IV - Preencher'!G163</f>
        <v>AUDISA - AUDITORES ASSOCIADOS S/S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21549</v>
      </c>
      <c r="I154" s="6">
        <f>IF('[1]TCE - ANEXO IV - Preencher'!K163="","",'[1]TCE - ANEXO IV - Preencher'!K163)</f>
        <v>45261</v>
      </c>
      <c r="J154" s="5" t="str">
        <f>'[1]TCE - ANEXO IV - Preencher'!L163</f>
        <v>109M5510317350002099Y</v>
      </c>
      <c r="K154" s="5" t="str">
        <f>IF(F154="B",LEFT('[1]TCE - ANEXO IV - Preencher'!M163,2),IF(F154="S",LEFT('[1]TCE - ANEXO IV - Preencher'!M163,7),IF('[1]TCE - ANEXO IV - Preencher'!H163="","")))</f>
        <v>3505708</v>
      </c>
      <c r="L154" s="7">
        <f>'[1]TCE - ANEXO IV - Preencher'!N163</f>
        <v>962.38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23412408000176</v>
      </c>
      <c r="E155" s="5" t="str">
        <f>'[1]TCE - ANEXO IV - Preencher'!G164</f>
        <v xml:space="preserve">WEK - TECHNLOGY IN BUSINESS LTDA - ME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9486</v>
      </c>
      <c r="I155" s="6">
        <f>IF('[1]TCE - ANEXO IV - Preencher'!K164="","",'[1]TCE - ANEXO IV - Preencher'!K164)</f>
        <v>45266</v>
      </c>
      <c r="J155" s="5" t="str">
        <f>'[1]TCE - ANEXO IV - Preencher'!L164</f>
        <v>5513790669441D6498D741C1042CA1A8</v>
      </c>
      <c r="K155" s="5" t="str">
        <f>IF(F155="B",LEFT('[1]TCE - ANEXO IV - Preencher'!M164,2),IF(F155="S",LEFT('[1]TCE - ANEXO IV - Preencher'!M164,7),IF('[1]TCE - ANEXO IV - Preencher'!H164="","")))</f>
        <v>4209102</v>
      </c>
      <c r="L155" s="7">
        <f>'[1]TCE - ANEXO IV - Preencher'!N164</f>
        <v>1080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3613658000167</v>
      </c>
      <c r="E156" s="5" t="str">
        <f>'[1]TCE - ANEXO IV - Preencher'!G165</f>
        <v xml:space="preserve">SEQUENCE INFORMATICA LTDA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25049</v>
      </c>
      <c r="I156" s="6">
        <f>IF('[1]TCE - ANEXO IV - Preencher'!K165="","",'[1]TCE - ANEXO IV - Preencher'!K165)</f>
        <v>45264</v>
      </c>
      <c r="J156" s="5" t="str">
        <f>'[1]TCE - ANEXO IV - Preencher'!L165</f>
        <v>4L3CECKV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795.34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23412408000176</v>
      </c>
      <c r="E157" s="5" t="str">
        <f>'[1]TCE - ANEXO IV - Preencher'!G166</f>
        <v xml:space="preserve">WEK - TECHNLOGY IN BUSINESS LTDA - ME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9436</v>
      </c>
      <c r="I157" s="6">
        <f>IF('[1]TCE - ANEXO IV - Preencher'!K166="","",'[1]TCE - ANEXO IV - Preencher'!K166)</f>
        <v>45266</v>
      </c>
      <c r="J157" s="5" t="str">
        <f>'[1]TCE - ANEXO IV - Preencher'!L166</f>
        <v>D0162E47D280C7186EC73643B65D0E3</v>
      </c>
      <c r="K157" s="5" t="str">
        <f>IF(F157="B",LEFT('[1]TCE - ANEXO IV - Preencher'!M166,2),IF(F157="S",LEFT('[1]TCE - ANEXO IV - Preencher'!M166,7),IF('[1]TCE - ANEXO IV - Preencher'!H166="","")))</f>
        <v>4209102</v>
      </c>
      <c r="L157" s="7">
        <f>'[1]TCE - ANEXO IV - Preencher'!N166</f>
        <v>197.04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92306257000780</v>
      </c>
      <c r="E158" s="5" t="str">
        <f>'[1]TCE - ANEXO IV - Preencher'!G167</f>
        <v>MV INFORMATICA NORDESTE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66140</v>
      </c>
      <c r="I158" s="6">
        <f>IF('[1]TCE - ANEXO IV - Preencher'!K167="","",'[1]TCE - ANEXO IV - Preencher'!K167)</f>
        <v>45267</v>
      </c>
      <c r="J158" s="5" t="str">
        <f>'[1]TCE - ANEXO IV - Preencher'!L167</f>
        <v>FNZLEGFX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11419.05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5620302000267</v>
      </c>
      <c r="E159" s="5" t="str">
        <f>'[1]TCE - ANEXO IV - Preencher'!G168</f>
        <v xml:space="preserve">GREEN PAPER FREE SOLUCOES SEM PAEL LTDA ME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6183</v>
      </c>
      <c r="I159" s="6">
        <f>IF('[1]TCE - ANEXO IV - Preencher'!K168="","",'[1]TCE - ANEXO IV - Preencher'!K168)</f>
        <v>45294</v>
      </c>
      <c r="J159" s="5" t="str">
        <f>'[1]TCE - ANEXO IV - Preencher'!L168</f>
        <v>E4ECWHD7V</v>
      </c>
      <c r="K159" s="5" t="str">
        <f>IF(F159="B",LEFT('[1]TCE - ANEXO IV - Preencher'!M168,2),IF(F159="S",LEFT('[1]TCE - ANEXO IV - Preencher'!M168,7),IF('[1]TCE - ANEXO IV - Preencher'!H168="","")))</f>
        <v>2602308</v>
      </c>
      <c r="L159" s="7">
        <f>'[1]TCE - ANEXO IV - Preencher'!N168</f>
        <v>1959.42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5.22 - Vigilância Ostensiva / Monitorada</v>
      </c>
      <c r="D160" s="3">
        <f>'[1]TCE - ANEXO IV - Preencher'!F169</f>
        <v>7360290000123</v>
      </c>
      <c r="E160" s="5" t="str">
        <f>'[1]TCE - ANEXO IV - Preencher'!G169</f>
        <v>SERVAL SERVICOS E LIMPEZA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51952</v>
      </c>
      <c r="I160" s="6">
        <f>IF('[1]TCE - ANEXO IV - Preencher'!K169="","",'[1]TCE - ANEXO IV - Preencher'!K169)</f>
        <v>45294</v>
      </c>
      <c r="J160" s="5" t="str">
        <f>'[1]TCE - ANEXO IV - Preencher'!L169</f>
        <v>423261285</v>
      </c>
      <c r="K160" s="5" t="str">
        <f>IF(F160="B",LEFT('[1]TCE - ANEXO IV - Preencher'!M169,2),IF(F160="S",LEFT('[1]TCE - ANEXO IV - Preencher'!M169,7),IF('[1]TCE - ANEXO IV - Preencher'!H169="","")))</f>
        <v>2304400</v>
      </c>
      <c r="L160" s="7">
        <f>'[1]TCE - ANEXO IV - Preencher'!N169</f>
        <v>32752.52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5.2 - Serviços Técnicos Profissionais</v>
      </c>
      <c r="D161" s="3">
        <f>'[1]TCE - ANEXO IV - Preencher'!F170</f>
        <v>45671533000133</v>
      </c>
      <c r="E161" s="5" t="str">
        <f>'[1]TCE - ANEXO IV - Preencher'!G170</f>
        <v>VITORINO E MAIA ADVOGADOS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229</v>
      </c>
      <c r="I161" s="6">
        <f>IF('[1]TCE - ANEXO IV - Preencher'!K170="","",'[1]TCE - ANEXO IV - Preencher'!K170)</f>
        <v>45293</v>
      </c>
      <c r="J161" s="5" t="str">
        <f>'[1]TCE - ANEXO IV - Preencher'!L170</f>
        <v>CJV98NRU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2233.5100000000002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5.2 - Serviços Técnicos Profissionais</v>
      </c>
      <c r="D162" s="3">
        <f>'[1]TCE - ANEXO IV - Preencher'!F171</f>
        <v>7523792000128</v>
      </c>
      <c r="E162" s="5" t="str">
        <f>'[1]TCE - ANEXO IV - Preencher'!G171</f>
        <v xml:space="preserve">FARIAS &amp; ROCHA - ADVOCACIA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1160</v>
      </c>
      <c r="I162" s="6">
        <f>IF('[1]TCE - ANEXO IV - Preencher'!K171="","",'[1]TCE - ANEXO IV - Preencher'!K171)</f>
        <v>45292</v>
      </c>
      <c r="J162" s="5" t="str">
        <f>'[1]TCE - ANEXO IV - Preencher'!L171</f>
        <v>DGKSUYZT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2233.5100000000002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5.2 - Serviços Técnicos Profissionais</v>
      </c>
      <c r="D163" s="3">
        <f>'[1]TCE - ANEXO IV - Preencher'!F172</f>
        <v>1699696000159</v>
      </c>
      <c r="E163" s="5" t="str">
        <f>'[1]TCE - ANEXO IV - Preencher'!G172</f>
        <v>QUALIAGUA LABORATORIO E CONSULTORIA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67907</v>
      </c>
      <c r="I163" s="6">
        <f>IF('[1]TCE - ANEXO IV - Preencher'!K172="","",'[1]TCE - ANEXO IV - Preencher'!K172)</f>
        <v>45293</v>
      </c>
      <c r="J163" s="5" t="str">
        <f>'[1]TCE - ANEXO IV - Preencher'!L172</f>
        <v>9NJJBCTN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328.55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5.99 - Outros Serviços de Terceiros Pessoa Jurídica</v>
      </c>
      <c r="D164" s="3">
        <f>'[1]TCE - ANEXO IV - Preencher'!F173</f>
        <v>13409775000329</v>
      </c>
      <c r="E164" s="5" t="str">
        <f>'[1]TCE - ANEXO IV - Preencher'!G173</f>
        <v>LINUS LOG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2519</v>
      </c>
      <c r="I164" s="6">
        <f>IF('[1]TCE - ANEXO IV - Preencher'!K173="","",'[1]TCE - ANEXO IV - Preencher'!K173)</f>
        <v>45295</v>
      </c>
      <c r="J164" s="5" t="str">
        <f>'[1]TCE - ANEXO IV - Preencher'!L173</f>
        <v>QJJA93698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1884.96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5.99 - Outros Serviços de Terceiros Pessoa Jurídica</v>
      </c>
      <c r="D165" s="3">
        <f>'[1]TCE - ANEXO IV - Preencher'!F174</f>
        <v>34782780000190</v>
      </c>
      <c r="E165" s="5" t="str">
        <f>'[1]TCE - ANEXO IV - Preencher'!G174</f>
        <v>BOX REBOQUE SERVICOS DE GUINCHO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480</v>
      </c>
      <c r="I165" s="6">
        <f>IF('[1]TCE - ANEXO IV - Preencher'!K174="","",'[1]TCE - ANEXO IV - Preencher'!K174)</f>
        <v>45265</v>
      </c>
      <c r="J165" s="5" t="str">
        <f>'[1]TCE - ANEXO IV - Preencher'!L174</f>
        <v>FLEM22863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300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5.99 - Outros Serviços de Terceiros Pessoa Jurídica</v>
      </c>
      <c r="D166" s="3">
        <f>'[1]TCE - ANEXO IV - Preencher'!F175</f>
        <v>35343136000189</v>
      </c>
      <c r="E166" s="5" t="str">
        <f>'[1]TCE - ANEXO IV - Preencher'!G175</f>
        <v>EMBRAESTER - EMPRESA BRASILEIRA DE ESTERILIZACOES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12712</v>
      </c>
      <c r="I166" s="6">
        <f>IF('[1]TCE - ANEXO IV - Preencher'!K175="","",'[1]TCE - ANEXO IV - Preencher'!K175)</f>
        <v>45293</v>
      </c>
      <c r="J166" s="5" t="str">
        <f>'[1]TCE - ANEXO IV - Preencher'!L175</f>
        <v>NSQK2WEV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5761.8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 xml:space="preserve">INSPETORIA SALESIANA DO NORDESTE DO BRASIL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19188</v>
      </c>
      <c r="I167" s="6">
        <f>IF('[1]TCE - ANEXO IV - Preencher'!K176="","",'[1]TCE - ANEXO IV - Preencher'!K176)</f>
        <v>45264</v>
      </c>
      <c r="J167" s="5" t="str">
        <f>'[1]TCE - ANEXO IV - Preencher'!L176</f>
        <v>U8BFPMRS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550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5.99 - Outros Serviços de Terceiros Pessoa Jurídica</v>
      </c>
      <c r="D168" s="3">
        <f>'[1]TCE - ANEXO IV - Preencher'!F177</f>
        <v>11735586000159</v>
      </c>
      <c r="E168" s="5" t="str">
        <f>'[1]TCE - ANEXO IV - Preencher'!G177</f>
        <v>FUNDACAO DE APOIO AO DESENVOLVIMENTO AS UNIVERSIDADE FE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74605</v>
      </c>
      <c r="I168" s="6">
        <f>IF('[1]TCE - ANEXO IV - Preencher'!K177="","",'[1]TCE - ANEXO IV - Preencher'!K177)</f>
        <v>45282</v>
      </c>
      <c r="J168" s="5" t="str">
        <f>'[1]TCE - ANEXO IV - Preencher'!L177</f>
        <v>FXWUZEYZ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1120.47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5.99 - Outros Serviços de Terceiros Pessoa Jurídica</v>
      </c>
      <c r="D169" s="3">
        <f>'[1]TCE - ANEXO IV - Preencher'!F178</f>
        <v>10859172000179</v>
      </c>
      <c r="E169" s="5" t="str">
        <f>'[1]TCE - ANEXO IV - Preencher'!G178</f>
        <v>INSTALAINFRA ELETRICA VOZ E DADOS LTDA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763</v>
      </c>
      <c r="I169" s="6">
        <f>IF('[1]TCE - ANEXO IV - Preencher'!K178="","",'[1]TCE - ANEXO IV - Preencher'!K178)</f>
        <v>45268</v>
      </c>
      <c r="J169" s="5" t="str">
        <f>'[1]TCE - ANEXO IV - Preencher'!L178</f>
        <v>E9U3CET7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6922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5.99 - Outros Serviços de Terceiros Pessoa Jurídica</v>
      </c>
      <c r="D170" s="3">
        <f>'[1]TCE - ANEXO IV - Preencher'!F179</f>
        <v>21794062000192</v>
      </c>
      <c r="E170" s="5" t="str">
        <f>'[1]TCE - ANEXO IV - Preencher'!G179</f>
        <v>ASOS OCUPACIONAIS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704</v>
      </c>
      <c r="I170" s="6">
        <f>IF('[1]TCE - ANEXO IV - Preencher'!K179="","",'[1]TCE - ANEXO IV - Preencher'!K179)</f>
        <v>45297</v>
      </c>
      <c r="J170" s="5" t="str">
        <f>'[1]TCE - ANEXO IV - Preencher'!L179</f>
        <v>PTWM52365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3200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5.99 - Outros Serviços de Terceiros Pessoa Jurídica</v>
      </c>
      <c r="D171" s="3">
        <f>'[1]TCE - ANEXO IV - Preencher'!F180</f>
        <v>41382855000101</v>
      </c>
      <c r="E171" s="5" t="str">
        <f>'[1]TCE - ANEXO IV - Preencher'!G180</f>
        <v xml:space="preserve">TAMYRES FERNANDA ALVES CHALEGRE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163</v>
      </c>
      <c r="I171" s="6">
        <f>IF('[1]TCE - ANEXO IV - Preencher'!K180="","",'[1]TCE - ANEXO IV - Preencher'!K180)</f>
        <v>45301</v>
      </c>
      <c r="J171" s="5" t="str">
        <f>'[1]TCE - ANEXO IV - Preencher'!L180</f>
        <v>LNN7ULS6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2500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5.5 - Reparo e Manutenção de Máquinas e Equipamentos</v>
      </c>
      <c r="D172" s="3">
        <f>'[1]TCE - ANEXO IV - Preencher'!F181</f>
        <v>21854632000192</v>
      </c>
      <c r="E172" s="5" t="str">
        <f>'[1]TCE - ANEXO IV - Preencher'!G181</f>
        <v>G M DANTAS ELEVACAO E GERACAO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1475</v>
      </c>
      <c r="I172" s="6">
        <f>IF('[1]TCE - ANEXO IV - Preencher'!K181="","",'[1]TCE - ANEXO IV - Preencher'!K181)</f>
        <v>45292</v>
      </c>
      <c r="J172" s="5" t="str">
        <f>'[1]TCE - ANEXO IV - Preencher'!L181</f>
        <v>RJ6UU5DH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420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5.5 - Reparo e Manutenção de Máquinas e Equipamentos</v>
      </c>
      <c r="D173" s="3">
        <f>'[1]TCE - ANEXO IV - Preencher'!F182</f>
        <v>7221834000176</v>
      </c>
      <c r="E173" s="5" t="str">
        <f>'[1]TCE - ANEXO IV - Preencher'!G182</f>
        <v xml:space="preserve">C2 COMERCIO E SERVICOS LTDA-ME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101</v>
      </c>
      <c r="I173" s="6">
        <f>IF('[1]TCE - ANEXO IV - Preencher'!K182="","",'[1]TCE - ANEXO IV - Preencher'!K182)</f>
        <v>45282</v>
      </c>
      <c r="J173" s="5" t="str">
        <f>'[1]TCE - ANEXO IV - Preencher'!L182</f>
        <v>VTQDA4MP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3300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5.5 - Reparo e Manutenção de Máquinas e Equipamentos</v>
      </c>
      <c r="D174" s="3">
        <f>'[1]TCE - ANEXO IV - Preencher'!F183</f>
        <v>40893042000113</v>
      </c>
      <c r="E174" s="5" t="str">
        <f>'[1]TCE - ANEXO IV - Preencher'!G183</f>
        <v xml:space="preserve">GERASTEP GERADORES ASSISTENCIA TECNICA E PECAS LTDA ME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45740</v>
      </c>
      <c r="I174" s="6">
        <f>IF('[1]TCE - ANEXO IV - Preencher'!K183="","",'[1]TCE - ANEXO IV - Preencher'!K183)</f>
        <v>45264</v>
      </c>
      <c r="J174" s="5" t="str">
        <f>'[1]TCE - ANEXO IV - Preencher'!L183</f>
        <v>RBP96LUB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400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5.5 - Reparo e Manutenção de Máquinas e Equipamentos</v>
      </c>
      <c r="D175" s="3">
        <f>'[1]TCE - ANEXO IV - Preencher'!F184</f>
        <v>24380578002041</v>
      </c>
      <c r="E175" s="5" t="str">
        <f>'[1]TCE - ANEXO IV - Preencher'!G184</f>
        <v xml:space="preserve">WHITE MARTINS GASES IND. DO NORDESTE LTDA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16010</v>
      </c>
      <c r="I175" s="6">
        <f>IF('[1]TCE - ANEXO IV - Preencher'!K184="","",'[1]TCE - ANEXO IV - Preencher'!K184)</f>
        <v>45271</v>
      </c>
      <c r="J175" s="5" t="str">
        <f>'[1]TCE - ANEXO IV - Preencher'!L184</f>
        <v>KJWT32175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1005.31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47748929000167</v>
      </c>
      <c r="E176" s="5" t="str">
        <f>'[1]TCE - ANEXO IV - Preencher'!G185</f>
        <v>QUEIROZ &amp; VIEIRA CONSULTORIO MEDICO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31</v>
      </c>
      <c r="I176" s="6">
        <f>IF('[1]TCE - ANEXO IV - Preencher'!K185="","",'[1]TCE - ANEXO IV - Preencher'!K185)</f>
        <v>45295</v>
      </c>
      <c r="J176" s="5" t="str">
        <f>'[1]TCE - ANEXO IV - Preencher'!L185</f>
        <v>ASYGWJYJ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15900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49020800000163</v>
      </c>
      <c r="E177" s="5" t="str">
        <f>'[1]TCE - ANEXO IV - Preencher'!G186</f>
        <v>IRENE MEDICINA INTEGRATIVA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26</v>
      </c>
      <c r="I177" s="6">
        <f>IF('[1]TCE - ANEXO IV - Preencher'!K186="","",'[1]TCE - ANEXO IV - Preencher'!K186)</f>
        <v>45296</v>
      </c>
      <c r="J177" s="5" t="str">
        <f>'[1]TCE - ANEXO IV - Preencher'!L186</f>
        <v>ABXB1EVV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10000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49873105000144</v>
      </c>
      <c r="E178" s="5" t="str">
        <f>'[1]TCE - ANEXO IV - Preencher'!G187</f>
        <v>RBS ATIVIDADES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41</v>
      </c>
      <c r="I178" s="6">
        <f>IF('[1]TCE - ANEXO IV - Preencher'!K187="","",'[1]TCE - ANEXO IV - Preencher'!K187)</f>
        <v>45301</v>
      </c>
      <c r="J178" s="5" t="str">
        <f>'[1]TCE - ANEXO IV - Preencher'!L187</f>
        <v>TQE6LEJF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10500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5.99 - Outros Serviços de Terceiros Pessoa Jurídica</v>
      </c>
      <c r="D179" s="3">
        <f>'[1]TCE - ANEXO IV - Preencher'!F188</f>
        <v>358773000144</v>
      </c>
      <c r="E179" s="5" t="str">
        <f>'[1]TCE - ANEXO IV - Preencher'!G188</f>
        <v>CORPO DE BOMBEIROS MILITAR DE PERNAMBUC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45268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1250.76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 xml:space="preserve">5.21 - Seguros em geral </v>
      </c>
      <c r="D180" s="3" t="str">
        <f>'[1]TCE - ANEXO IV - Preencher'!F189</f>
        <v xml:space="preserve">61.198.164/0001-60 </v>
      </c>
      <c r="E180" s="5" t="str">
        <f>'[1]TCE - ANEXO IV - Preencher'!G189</f>
        <v>PORTO SEGURO COMPANHIA DE SEGUROS GERAIS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260.62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5.13 - Água e Esgoto</v>
      </c>
      <c r="D181" s="3">
        <f>'[1]TCE - ANEXO IV - Preencher'!F190</f>
        <v>9769035000164</v>
      </c>
      <c r="E181" s="5" t="str">
        <f>'[1]TCE - ANEXO IV - Preencher'!G190</f>
        <v>COMPESA CIA PERNAMBUCANA DE SANEAMENTO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20231278070279</v>
      </c>
      <c r="I181" s="6">
        <f>IF('[1]TCE - ANEXO IV - Preencher'!K190="","",'[1]TCE - ANEXO IV - Preencher'!K190)</f>
        <v>45307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7511.47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5.12 - Energia Elétrica</v>
      </c>
      <c r="D182" s="3">
        <f>'[1]TCE - ANEXO IV - Preencher'!F191</f>
        <v>10835932000108</v>
      </c>
      <c r="E182" s="5" t="str">
        <f>'[1]TCE - ANEXO IV - Preencher'!G191</f>
        <v>COMPANHIA ENERGETICA DE PERNAMBUCO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289571282</v>
      </c>
      <c r="I182" s="6">
        <f>IF('[1]TCE - ANEXO IV - Preencher'!K191="","",'[1]TCE - ANEXO IV - Preencher'!K191)</f>
        <v>45291</v>
      </c>
      <c r="J182" s="5" t="str">
        <f>'[1]TCE - ANEXO IV - Preencher'!L191</f>
        <v>26240110835932000108660002895712821065741305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31584.959999999999</v>
      </c>
    </row>
    <row r="183" spans="1:12" s="8" customFormat="1" ht="19.5" customHeight="1" x14ac:dyDescent="0.2">
      <c r="A183" s="3">
        <f>IFERROR(VLOOKUP(B183,'[1]DADOS (OCULTAR)'!$Q$3:$S$136,3,0),"")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5.1 - Locação de Equipamentos Médicos-Hospitalares</v>
      </c>
      <c r="D183" s="3">
        <f>'[1]TCE - ANEXO IV - Preencher'!F192</f>
        <v>24380578002041</v>
      </c>
      <c r="E183" s="5" t="str">
        <f>'[1]TCE - ANEXO IV - Preencher'!G192</f>
        <v xml:space="preserve">WHITE MARTINS GASES IND. DO NORDESTE LTDA 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90160184</v>
      </c>
      <c r="I183" s="6">
        <f>IF('[1]TCE - ANEXO IV - Preencher'!K192="","",'[1]TCE - ANEXO IV - Preencher'!K192)</f>
        <v>45272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2607901</v>
      </c>
      <c r="L183" s="7">
        <f>'[1]TCE - ANEXO IV - Preencher'!N192</f>
        <v>1666.82</v>
      </c>
    </row>
    <row r="184" spans="1:12" s="8" customFormat="1" ht="19.5" customHeight="1" x14ac:dyDescent="0.2">
      <c r="A184" s="3">
        <f>IFERROR(VLOOKUP(B184,'[1]DADOS (OCULTAR)'!$Q$3:$S$136,3,0),"")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10891998000115</v>
      </c>
      <c r="E184" s="5" t="str">
        <f>'[1]TCE - ANEXO IV - Preencher'!G193</f>
        <v>ADVISERSIT SERVICOS EM INFORMATICA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1018</v>
      </c>
      <c r="I184" s="6">
        <f>IF('[1]TCE - ANEXO IV - Preencher'!K193="","",'[1]TCE - ANEXO IV - Preencher'!K193)</f>
        <v>45293</v>
      </c>
      <c r="J184" s="5" t="str">
        <f>'[1]TCE - ANEXO IV - Preencher'!L193</f>
        <v>XJLW96844</v>
      </c>
      <c r="K184" s="5" t="str">
        <f>IF(F184="B",LEFT('[1]TCE - ANEXO IV - Preencher'!M193,2),IF(F184="S",LEFT('[1]TCE - ANEXO IV - Preencher'!M193,7),IF('[1]TCE - ANEXO IV - Preencher'!H193="","")))</f>
        <v>2610707</v>
      </c>
      <c r="L184" s="7">
        <f>'[1]TCE - ANEXO IV - Preencher'!N193</f>
        <v>1200</v>
      </c>
    </row>
    <row r="185" spans="1:12" s="8" customFormat="1" ht="19.5" customHeight="1" x14ac:dyDescent="0.2">
      <c r="A185" s="3">
        <f>IFERROR(VLOOKUP(B185,'[1]DADOS (OCULTAR)'!$Q$3:$S$136,3,0),"")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 xml:space="preserve">5.25 - Serviços Bancários </v>
      </c>
      <c r="D185" s="3">
        <f>'[1]TCE - ANEXO IV - Preencher'!F194</f>
        <v>360305000104</v>
      </c>
      <c r="E185" s="5" t="str">
        <f>'[1]TCE - ANEXO IV - Preencher'!G194</f>
        <v>TAXA DE MANUTENCAO DO CAIXA ECONOMICA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338</v>
      </c>
    </row>
    <row r="186" spans="1:12" s="8" customFormat="1" ht="19.5" customHeight="1" x14ac:dyDescent="0.2">
      <c r="A186" s="3">
        <f>IFERROR(VLOOKUP(B186,'[1]DADOS (OCULTAR)'!$Q$3:$S$136,3,0),"")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 xml:space="preserve">5.25 - Serviços Bancários </v>
      </c>
      <c r="D186" s="3">
        <f>'[1]TCE - ANEXO IV - Preencher'!F195</f>
        <v>90400888000142</v>
      </c>
      <c r="E186" s="5" t="str">
        <f>'[1]TCE - ANEXO IV - Preencher'!G195</f>
        <v>TAXA DE MANUTENCAO DO SANTANDER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350</v>
      </c>
    </row>
    <row r="187" spans="1:12" s="8" customFormat="1" ht="19.5" customHeight="1" x14ac:dyDescent="0.2">
      <c r="A187" s="3">
        <f>IFERROR(VLOOKUP(B187,'[1]DADOS (OCULTAR)'!$Q$3:$S$136,3,0),"")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 xml:space="preserve">5.25 - Serviços Bancários </v>
      </c>
      <c r="D187" s="3">
        <f>'[1]TCE - ANEXO IV - Preencher'!F196</f>
        <v>360305000104</v>
      </c>
      <c r="E187" s="5" t="str">
        <f>'[1]TCE - ANEXO IV - Preencher'!G196</f>
        <v>TARIFAS CAIXA ECONOMICA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385</v>
      </c>
    </row>
    <row r="188" spans="1:12" s="8" customFormat="1" ht="19.5" customHeight="1" x14ac:dyDescent="0.2">
      <c r="A188" s="3">
        <f>IFERROR(VLOOKUP(B188,'[1]DADOS (OCULTAR)'!$Q$3:$S$136,3,0),"")</f>
        <v>9767633000790</v>
      </c>
      <c r="B188" s="4" t="str">
        <f>'[1]TCE - ANEXO IV - Preencher'!C197</f>
        <v>UPA CABO DE SANTO AGOSTINHO - CG nº 012/2022</v>
      </c>
      <c r="C188" s="4" t="str">
        <f>'[1]TCE - ANEXO IV - Preencher'!E197</f>
        <v>5.99 - Outros Serviços de Terceiros Pessoa Jurídica</v>
      </c>
      <c r="D188" s="3">
        <f>'[1]TCE - ANEXO IV - Preencher'!F197</f>
        <v>27284516000161</v>
      </c>
      <c r="E188" s="5" t="str">
        <f>'[1]TCE - ANEXO IV - Preencher'!G197</f>
        <v>TAXA ADMINISTRATIVA MAXIFROTA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175252</v>
      </c>
      <c r="I188" s="6">
        <f>IF('[1]TCE - ANEXO IV - Preencher'!K197="","",'[1]TCE - ANEXO IV - Preencher'!K197)</f>
        <v>45288</v>
      </c>
      <c r="J188" s="5" t="str">
        <f>'[1]TCE - ANEXO IV - Preencher'!L197</f>
        <v>4QFAHA9I</v>
      </c>
      <c r="K188" s="5" t="str">
        <f>IF(F188="B",LEFT('[1]TCE - ANEXO IV - Preencher'!M197,2),IF(F188="S",LEFT('[1]TCE - ANEXO IV - Preencher'!M197,7),IF('[1]TCE - ANEXO IV - Preencher'!H197="","")))</f>
        <v>2927408</v>
      </c>
      <c r="L188" s="7">
        <f>'[1]TCE - ANEXO IV - Preencher'!N197</f>
        <v>61.6</v>
      </c>
    </row>
    <row r="189" spans="1:12" s="8" customFormat="1" ht="19.5" customHeight="1" x14ac:dyDescent="0.2">
      <c r="A189" s="3">
        <f>IFERROR(VLOOKUP(B189,'[1]DADOS (OCULTAR)'!$Q$3:$S$136,3,0),"")</f>
        <v>9767633000790</v>
      </c>
      <c r="B189" s="4" t="str">
        <f>'[1]TCE - ANEXO IV - Preencher'!C198</f>
        <v>UPA CABO DE SANTO AGOSTINHO - CG nº 012/2022</v>
      </c>
      <c r="C189" s="4" t="str">
        <f>'[1]TCE - ANEXO IV - Preencher'!E198</f>
        <v>4.6 - Serviços de Profissionais de Saúde</v>
      </c>
      <c r="D189" s="3">
        <f>'[1]TCE - ANEXO IV - Preencher'!F198</f>
        <v>4054780466</v>
      </c>
      <c r="E189" s="5" t="str">
        <f>'[1]TCE - ANEXO IV - Preencher'!G198</f>
        <v>ANTONIO HENRIQUE FERREIRA DE BARROS E SILVA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1961.86</v>
      </c>
    </row>
    <row r="190" spans="1:12" s="8" customFormat="1" ht="19.5" customHeight="1" x14ac:dyDescent="0.2">
      <c r="A190" s="3">
        <f>IFERROR(VLOOKUP(B190,'[1]DADOS (OCULTAR)'!$Q$3:$S$136,3,0),"")</f>
        <v>9767633000790</v>
      </c>
      <c r="B190" s="4" t="str">
        <f>'[1]TCE - ANEXO IV - Preencher'!C199</f>
        <v>UPA CABO DE SANTO AGOSTINHO - CG nº 012/2022</v>
      </c>
      <c r="C190" s="4" t="str">
        <f>'[1]TCE - ANEXO IV - Preencher'!E199</f>
        <v>4.6 - Serviços de Profissionais de Saúde</v>
      </c>
      <c r="D190" s="3">
        <f>'[1]TCE - ANEXO IV - Preencher'!F199</f>
        <v>9888699423</v>
      </c>
      <c r="E190" s="5" t="str">
        <f>'[1]TCE - ANEXO IV - Preencher'!G199</f>
        <v>RAFAELLA DE CASSIA FERREIRA DA SILVA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1646.97</v>
      </c>
    </row>
    <row r="191" spans="1:12" s="8" customFormat="1" ht="19.5" customHeight="1" x14ac:dyDescent="0.2">
      <c r="A191" s="3">
        <f>IFERROR(VLOOKUP(B191,'[1]DADOS (OCULTAR)'!$Q$3:$S$136,3,0),"")</f>
        <v>9767633000790</v>
      </c>
      <c r="B191" s="4" t="str">
        <f>'[1]TCE - ANEXO IV - Preencher'!C200</f>
        <v>UPA CABO DE SANTO AGOSTINHO - CG nº 012/2022</v>
      </c>
      <c r="C191" s="4" t="str">
        <f>'[1]TCE - ANEXO IV - Preencher'!E200</f>
        <v>4.7 - Apoio Administrativo, Técnico e Operacional</v>
      </c>
      <c r="D191" s="3">
        <f>'[1]TCE - ANEXO IV - Preencher'!F200</f>
        <v>11986442497</v>
      </c>
      <c r="E191" s="5" t="str">
        <f>'[1]TCE - ANEXO IV - Preencher'!G200</f>
        <v>EVERTON LEITE FERREIRA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1008.36</v>
      </c>
    </row>
    <row r="192" spans="1:12" s="8" customFormat="1" ht="19.5" customHeight="1" x14ac:dyDescent="0.2">
      <c r="A192" s="3">
        <f>IFERROR(VLOOKUP(B192,'[1]DADOS (OCULTAR)'!$Q$3:$S$136,3,0),"")</f>
        <v>9767633000790</v>
      </c>
      <c r="B192" s="4" t="str">
        <f>'[1]TCE - ANEXO IV - Preencher'!C201</f>
        <v>UPA CABO DE SANTO AGOSTINHO - CG nº 012/2022</v>
      </c>
      <c r="C192" s="4" t="str">
        <f>'[1]TCE - ANEXO IV - Preencher'!E201</f>
        <v>5.4 - Reparo e Manutenção de Bens Imóveis</v>
      </c>
      <c r="D192" s="3">
        <f>'[1]TCE - ANEXO IV - Preencher'!F201</f>
        <v>38152322000129</v>
      </c>
      <c r="E192" s="5" t="str">
        <f>'[1]TCE - ANEXO IV - Preencher'!G201</f>
        <v>EDIVANDRO VITORINO DA PAIXAO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</v>
      </c>
      <c r="I192" s="6">
        <f>IF('[1]TCE - ANEXO IV - Preencher'!K201="","",'[1]TCE - ANEXO IV - Preencher'!K201)</f>
        <v>45275</v>
      </c>
      <c r="J192" s="5" t="str">
        <f>'[1]TCE - ANEXO IV - Preencher'!L201</f>
        <v>261160622381523220001290000000000003231279628808000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1200</v>
      </c>
    </row>
    <row r="193" spans="1:12" s="8" customFormat="1" ht="19.5" customHeight="1" x14ac:dyDescent="0.2">
      <c r="A193" s="3">
        <f>IFERROR(VLOOKUP(B193,'[1]DADOS (OCULTAR)'!$Q$3:$S$136,3,0),"")</f>
        <v>9767633000790</v>
      </c>
      <c r="B193" s="4" t="str">
        <f>'[1]TCE - ANEXO IV - Preencher'!C202</f>
        <v>UPA CABO DE SANTO AGOSTINHO - CG nº 012/2022</v>
      </c>
      <c r="C193" s="4" t="str">
        <f>'[1]TCE - ANEXO IV - Preencher'!E202</f>
        <v>5.4 - Reparo e Manutenção de Bens Imóveis</v>
      </c>
      <c r="D193" s="3">
        <f>'[1]TCE - ANEXO IV - Preencher'!F202</f>
        <v>38152322000129</v>
      </c>
      <c r="E193" s="5" t="str">
        <f>'[1]TCE - ANEXO IV - Preencher'!G202</f>
        <v>EDIVANDRO VITORINO DA PAIXAO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5</v>
      </c>
      <c r="I193" s="6">
        <f>IF('[1]TCE - ANEXO IV - Preencher'!K202="","",'[1]TCE - ANEXO IV - Preencher'!K202)</f>
        <v>45280</v>
      </c>
      <c r="J193" s="5" t="str">
        <f>'[1]TCE - ANEXO IV - Preencher'!L202</f>
        <v>26116062238152322000129000000000000523127671615997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960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2024-01-25T18:29:18Z</dcterms:created>
  <dcterms:modified xsi:type="dcterms:W3CDTF">2024-01-25T18:29:28Z</dcterms:modified>
</cp:coreProperties>
</file>