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12 DEZEMBRO\1 - HMV\VALIDAR\"/>
    </mc:Choice>
  </mc:AlternateContent>
  <xr:revisionPtr revIDLastSave="0" documentId="8_{8BFAA0F0-840B-437B-A9D4-BBF9DE8EE4E6}" xr6:coauthVersionLast="47" xr6:coauthVersionMax="47" xr10:uidLastSave="{00000000-0000-0000-0000-000000000000}"/>
  <bookViews>
    <workbookView xWindow="-120" yWindow="-120" windowWidth="20730" windowHeight="11160" xr2:uid="{ABD3C0C7-55B8-4218-B182-14EFFB637F6B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<sst xmlns="http://schemas.openxmlformats.org/spreadsheetml/2006/main" count="8" uniqueCount="8">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</sst>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2%20DEZEMBRO\1%20-%20HMV\13.2%20PCF%20EM%20EXCEL1.xlsx" TargetMode="External"/><Relationship Id="rId1" Type="http://schemas.openxmlformats.org/officeDocument/2006/relationships/externalLinkPath" Target="/PRESTACAO%20DE%20CONTAS/2023/12%20DEZEMBRO/1%20-%20HMV/13.2%20PCF%20EM%20EXCEL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2023NE018373</v>
          </cell>
          <cell r="G10">
            <v>45231</v>
          </cell>
          <cell r="H10">
            <v>4302164.04</v>
          </cell>
          <cell r="I10" t="str">
            <v>2023OB066801</v>
          </cell>
          <cell r="J10">
            <v>45286</v>
          </cell>
          <cell r="N10">
            <v>4302164.04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2023NE019250</v>
          </cell>
          <cell r="G11">
            <v>45283</v>
          </cell>
          <cell r="H11">
            <v>1672897.88</v>
          </cell>
          <cell r="J11">
            <v>45288</v>
          </cell>
          <cell r="N11">
            <v>1672897.88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2023NE017322</v>
          </cell>
          <cell r="G12">
            <v>45231</v>
          </cell>
          <cell r="H12">
            <v>1693508.12</v>
          </cell>
          <cell r="I12" t="str">
            <v>2023OB060961</v>
          </cell>
          <cell r="J12">
            <v>45267</v>
          </cell>
          <cell r="N12">
            <v>1693508.12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2023NE013661</v>
          </cell>
          <cell r="G13">
            <v>45170</v>
          </cell>
          <cell r="H13">
            <v>185489.8</v>
          </cell>
          <cell r="I13" t="str">
            <v>2023OB063503</v>
          </cell>
          <cell r="J13">
            <v>45278</v>
          </cell>
          <cell r="N13">
            <v>37097.96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2023NE013661</v>
          </cell>
          <cell r="G14">
            <v>45170</v>
          </cell>
          <cell r="H14">
            <v>185489.8</v>
          </cell>
          <cell r="I14" t="str">
            <v>2023OB064189</v>
          </cell>
          <cell r="J14">
            <v>45279</v>
          </cell>
          <cell r="N14">
            <v>37097.96</v>
          </cell>
        </row>
        <row r="15">
          <cell r="B15">
            <v>10583920000800</v>
          </cell>
          <cell r="C15" t="str">
            <v>HOSPITAL MESTRE VITALINO</v>
          </cell>
          <cell r="F15" t="str">
            <v>2023NE000089</v>
          </cell>
          <cell r="G15">
            <v>44928</v>
          </cell>
          <cell r="H15">
            <v>28518912</v>
          </cell>
          <cell r="I15" t="str">
            <v>2023OB064319</v>
          </cell>
          <cell r="J15">
            <v>45280</v>
          </cell>
          <cell r="N15">
            <v>2376576</v>
          </cell>
        </row>
        <row r="16">
          <cell r="B16">
            <v>10583920000800</v>
          </cell>
          <cell r="C16" t="str">
            <v>HOSPITAL MESTRE VITALINO</v>
          </cell>
          <cell r="F16" t="str">
            <v>2023NE000089</v>
          </cell>
          <cell r="G16">
            <v>44928</v>
          </cell>
          <cell r="H16">
            <v>28518912</v>
          </cell>
          <cell r="I16" t="str">
            <v>2023OB064450</v>
          </cell>
          <cell r="J16">
            <v>45281</v>
          </cell>
          <cell r="N16">
            <v>2376576</v>
          </cell>
        </row>
        <row r="17">
          <cell r="B17">
            <v>10583920000800</v>
          </cell>
          <cell r="C17" t="str">
            <v>HOSPITAL MESTRE VITALINO</v>
          </cell>
          <cell r="F17" t="str">
            <v>2023NE019184</v>
          </cell>
          <cell r="G17">
            <v>45283</v>
          </cell>
          <cell r="H17">
            <v>1697018.71</v>
          </cell>
          <cell r="J17">
            <v>45288</v>
          </cell>
          <cell r="N17">
            <v>1697018.71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CBCF-DCF3-4BF5-95AF-2ACEFBB11DD7}">
  <sheetPr>
    <tabColor rgb="FF92D050"/>
  </sheetPr>
  <dimension ref="A1:H991"/>
  <sheetViews>
    <sheetView showGridLines="0" tabSelected="1" zoomScale="90" zoomScaleNormal="90" workbookViewId="0">
      <selection activeCell="H2" sqref="H2:H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2023NE018373</v>
      </c>
      <c r="D2" s="4">
        <f>IF('[1]TCE - ANEXO V - REC. Preencher'!G10="","",'[1]TCE - ANEXO V - REC. Preencher'!G10)</f>
        <v>45231</v>
      </c>
      <c r="E2" s="5">
        <f>'[1]TCE - ANEXO V - REC. Preencher'!H10</f>
        <v>4302164.04</v>
      </c>
      <c r="F2" s="3" t="str">
        <f>'[1]TCE - ANEXO V - REC. Preencher'!I10</f>
        <v>2023OB066801</v>
      </c>
      <c r="G2" s="4">
        <f>IF('[1]TCE - ANEXO V - REC. Preencher'!J10="","",'[1]TCE - ANEXO V - REC. Preencher'!J10)</f>
        <v>45286</v>
      </c>
      <c r="H2" s="5">
        <f>'[1]TCE - ANEXO V - REC. Preencher'!N10</f>
        <v>4302164.04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2023NE019250</v>
      </c>
      <c r="D3" s="4">
        <f>IF('[1]TCE - ANEXO V - REC. Preencher'!G11="","",'[1]TCE - ANEXO V - REC. Preencher'!G11)</f>
        <v>45283</v>
      </c>
      <c r="E3" s="5">
        <f>'[1]TCE - ANEXO V - REC. Preencher'!H11</f>
        <v>1672897.88</v>
      </c>
      <c r="F3" s="3">
        <f>'[1]TCE - ANEXO V - REC. Preencher'!I11</f>
        <v>0</v>
      </c>
      <c r="G3" s="4">
        <f>IF('[1]TCE - ANEXO V - REC. Preencher'!J11="","",'[1]TCE - ANEXO V - REC. Preencher'!J11)</f>
        <v>45288</v>
      </c>
      <c r="H3" s="5">
        <f>'[1]TCE - ANEXO V - REC. Preencher'!N11</f>
        <v>1672897.88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2023NE017322</v>
      </c>
      <c r="D4" s="4">
        <f>IF('[1]TCE - ANEXO V - REC. Preencher'!G12="","",'[1]TCE - ANEXO V - REC. Preencher'!G12)</f>
        <v>45231</v>
      </c>
      <c r="E4" s="5">
        <f>'[1]TCE - ANEXO V - REC. Preencher'!H12</f>
        <v>1693508.12</v>
      </c>
      <c r="F4" s="3" t="str">
        <f>'[1]TCE - ANEXO V - REC. Preencher'!I12</f>
        <v>2023OB060961</v>
      </c>
      <c r="G4" s="4">
        <f>IF('[1]TCE - ANEXO V - REC. Preencher'!J12="","",'[1]TCE - ANEXO V - REC. Preencher'!J12)</f>
        <v>45267</v>
      </c>
      <c r="H4" s="5">
        <f>'[1]TCE - ANEXO V - REC. Preencher'!N12</f>
        <v>1693508.12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2023NE013661</v>
      </c>
      <c r="D5" s="4">
        <f>IF('[1]TCE - ANEXO V - REC. Preencher'!G13="","",'[1]TCE - ANEXO V - REC. Preencher'!G13)</f>
        <v>45170</v>
      </c>
      <c r="E5" s="5">
        <f>'[1]TCE - ANEXO V - REC. Preencher'!H13</f>
        <v>185489.8</v>
      </c>
      <c r="F5" s="3" t="str">
        <f>'[1]TCE - ANEXO V - REC. Preencher'!I13</f>
        <v>2023OB063503</v>
      </c>
      <c r="G5" s="4">
        <f>IF('[1]TCE - ANEXO V - REC. Preencher'!J13="","",'[1]TCE - ANEXO V - REC. Preencher'!J13)</f>
        <v>45278</v>
      </c>
      <c r="H5" s="5">
        <f>'[1]TCE - ANEXO V - REC. Preencher'!N13</f>
        <v>37097.96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2023NE013661</v>
      </c>
      <c r="D6" s="4">
        <f>IF('[1]TCE - ANEXO V - REC. Preencher'!G14="","",'[1]TCE - ANEXO V - REC. Preencher'!G14)</f>
        <v>45170</v>
      </c>
      <c r="E6" s="5">
        <f>'[1]TCE - ANEXO V - REC. Preencher'!H14</f>
        <v>185489.8</v>
      </c>
      <c r="F6" s="3" t="str">
        <f>'[1]TCE - ANEXO V - REC. Preencher'!I14</f>
        <v>2023OB064189</v>
      </c>
      <c r="G6" s="4">
        <f>IF('[1]TCE - ANEXO V - REC. Preencher'!J14="","",'[1]TCE - ANEXO V - REC. Preencher'!J14)</f>
        <v>45279</v>
      </c>
      <c r="H6" s="5">
        <f>'[1]TCE - ANEXO V - REC. Preencher'!N14</f>
        <v>37097.96</v>
      </c>
    </row>
    <row r="7" spans="1:8" ht="24" customHeight="1" x14ac:dyDescent="0.2">
      <c r="A7" s="2">
        <f>'[1]TCE - ANEXO V - REC. Preencher'!B15</f>
        <v>10583920000800</v>
      </c>
      <c r="B7" s="3" t="str">
        <f>'[1]TCE - ANEXO V - REC. Preencher'!C15</f>
        <v>HOSPITAL MESTRE VITALINO</v>
      </c>
      <c r="C7" s="3" t="str">
        <f>'[1]TCE - ANEXO V - REC. Preencher'!F15</f>
        <v>2023NE000089</v>
      </c>
      <c r="D7" s="4">
        <f>IF('[1]TCE - ANEXO V - REC. Preencher'!G15="","",'[1]TCE - ANEXO V - REC. Preencher'!G15)</f>
        <v>44928</v>
      </c>
      <c r="E7" s="5">
        <f>'[1]TCE - ANEXO V - REC. Preencher'!H15</f>
        <v>28518912</v>
      </c>
      <c r="F7" s="3" t="str">
        <f>'[1]TCE - ANEXO V - REC. Preencher'!I15</f>
        <v>2023OB064319</v>
      </c>
      <c r="G7" s="4">
        <f>IF('[1]TCE - ANEXO V - REC. Preencher'!J15="","",'[1]TCE - ANEXO V - REC. Preencher'!J15)</f>
        <v>45280</v>
      </c>
      <c r="H7" s="5">
        <f>'[1]TCE - ANEXO V - REC. Preencher'!N15</f>
        <v>2376576</v>
      </c>
    </row>
    <row r="8" spans="1:8" ht="24" customHeight="1" x14ac:dyDescent="0.2">
      <c r="A8" s="2">
        <f>'[1]TCE - ANEXO V - REC. Preencher'!B16</f>
        <v>10583920000800</v>
      </c>
      <c r="B8" s="3" t="str">
        <f>'[1]TCE - ANEXO V - REC. Preencher'!C16</f>
        <v>HOSPITAL MESTRE VITALINO</v>
      </c>
      <c r="C8" s="3" t="str">
        <f>'[1]TCE - ANEXO V - REC. Preencher'!F16</f>
        <v>2023NE000089</v>
      </c>
      <c r="D8" s="4">
        <f>IF('[1]TCE - ANEXO V - REC. Preencher'!G16="","",'[1]TCE - ANEXO V - REC. Preencher'!G16)</f>
        <v>44928</v>
      </c>
      <c r="E8" s="5">
        <f>'[1]TCE - ANEXO V - REC. Preencher'!H16</f>
        <v>28518912</v>
      </c>
      <c r="F8" s="3" t="str">
        <f>'[1]TCE - ANEXO V - REC. Preencher'!I16</f>
        <v>2023OB064450</v>
      </c>
      <c r="G8" s="4">
        <f>IF('[1]TCE - ANEXO V - REC. Preencher'!J16="","",'[1]TCE - ANEXO V - REC. Preencher'!J16)</f>
        <v>45281</v>
      </c>
      <c r="H8" s="5">
        <f>'[1]TCE - ANEXO V - REC. Preencher'!N16</f>
        <v>2376576</v>
      </c>
    </row>
    <row r="9" spans="1:8" ht="24" customHeight="1" x14ac:dyDescent="0.2">
      <c r="A9" s="2">
        <f>'[1]TCE - ANEXO V - REC. Preencher'!B17</f>
        <v>10583920000800</v>
      </c>
      <c r="B9" s="3" t="str">
        <f>'[1]TCE - ANEXO V - REC. Preencher'!C17</f>
        <v>HOSPITAL MESTRE VITALINO</v>
      </c>
      <c r="C9" s="3" t="str">
        <f>'[1]TCE - ANEXO V - REC. Preencher'!F17</f>
        <v>2023NE019184</v>
      </c>
      <c r="D9" s="4">
        <f>IF('[1]TCE - ANEXO V - REC. Preencher'!G17="","",'[1]TCE - ANEXO V - REC. Preencher'!G17)</f>
        <v>45283</v>
      </c>
      <c r="E9" s="5">
        <f>'[1]TCE - ANEXO V - REC. Preencher'!H17</f>
        <v>1697018.71</v>
      </c>
      <c r="F9" s="3">
        <f>'[1]TCE - ANEXO V - REC. Preencher'!I17</f>
        <v>0</v>
      </c>
      <c r="G9" s="4">
        <f>IF('[1]TCE - ANEXO V - REC. Preencher'!J17="","",'[1]TCE - ANEXO V - REC. Preencher'!J17)</f>
        <v>45288</v>
      </c>
      <c r="H9" s="5">
        <f>'[1]TCE - ANEXO V - REC. Preencher'!N17</f>
        <v>1697018.71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2024-01-25T13:04:10Z</dcterms:created>
  <dcterms:modified xsi:type="dcterms:W3CDTF">2024-01-25T13:04:40Z</dcterms:modified>
</cp:coreProperties>
</file>