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<sst xmlns="http://schemas.openxmlformats.org/spreadsheetml/2006/main" count="12" uniqueCount="12">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</sst>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5</v>
          </cell>
          <cell r="M11" t="str">
            <v>26 -  Pernambuco</v>
          </cell>
          <cell r="N11">
            <v>125.46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51293639</v>
          </cell>
          <cell r="K12">
            <v>45223</v>
          </cell>
          <cell r="M12" t="str">
            <v>26 -  Pernambuco</v>
          </cell>
          <cell r="N12">
            <v>17129.98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51408024</v>
          </cell>
          <cell r="K13">
            <v>45236</v>
          </cell>
          <cell r="M13" t="str">
            <v>26 -  Pernambuco</v>
          </cell>
          <cell r="N13">
            <v>520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8033009489</v>
          </cell>
          <cell r="G14" t="str">
            <v>ELAINE CRISTINA DUARTE DA SILVA</v>
          </cell>
          <cell r="H14" t="str">
            <v>S</v>
          </cell>
          <cell r="I14" t="str">
            <v>N</v>
          </cell>
          <cell r="M14" t="str">
            <v>26 -  Pernambuco</v>
          </cell>
          <cell r="N14">
            <v>100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8877780460</v>
          </cell>
          <cell r="G15" t="str">
            <v>ELAINE MARIA DA SILVA LIMA</v>
          </cell>
          <cell r="H15" t="str">
            <v>S</v>
          </cell>
          <cell r="I15" t="str">
            <v>N</v>
          </cell>
          <cell r="M15" t="str">
            <v>26 -  Pernambuco</v>
          </cell>
          <cell r="N15">
            <v>100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109.167.884-74</v>
          </cell>
          <cell r="G16" t="str">
            <v>AMANDA ALVES DE ARAUJO OZIEL</v>
          </cell>
          <cell r="H16" t="str">
            <v>S</v>
          </cell>
          <cell r="I16" t="str">
            <v>N</v>
          </cell>
          <cell r="K16">
            <v>45225</v>
          </cell>
          <cell r="M16" t="str">
            <v>26 -  Pernambuco</v>
          </cell>
          <cell r="N16">
            <v>280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029.970.944-29</v>
          </cell>
          <cell r="G17" t="str">
            <v>ANA CRISTINA FARIAS</v>
          </cell>
          <cell r="H17" t="str">
            <v>S</v>
          </cell>
          <cell r="I17" t="str">
            <v>N</v>
          </cell>
          <cell r="K17">
            <v>45225</v>
          </cell>
          <cell r="M17" t="str">
            <v>26 -  Pernambuco</v>
          </cell>
          <cell r="N17">
            <v>280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071.315.284-20</v>
          </cell>
          <cell r="G18" t="str">
            <v>DANIELLE MARIA SILVA FERREIRA</v>
          </cell>
          <cell r="H18" t="str">
            <v>S</v>
          </cell>
          <cell r="I18" t="str">
            <v>N</v>
          </cell>
          <cell r="K18">
            <v>45225</v>
          </cell>
          <cell r="M18" t="str">
            <v>26 -  Pernambuco</v>
          </cell>
          <cell r="N18">
            <v>280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>
            <v>4329824426</v>
          </cell>
          <cell r="G19" t="str">
            <v>GILSON GUEDES DA SILVA JUNIOR</v>
          </cell>
          <cell r="H19" t="str">
            <v>S</v>
          </cell>
          <cell r="I19" t="str">
            <v>N</v>
          </cell>
          <cell r="K19">
            <v>45225</v>
          </cell>
          <cell r="M19" t="str">
            <v>26 -  Pernambuco</v>
          </cell>
          <cell r="N19">
            <v>280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11485828430</v>
          </cell>
          <cell r="G20" t="str">
            <v>JACQUELINE SILVA GONÇALVES</v>
          </cell>
          <cell r="H20" t="str">
            <v>S</v>
          </cell>
          <cell r="I20" t="str">
            <v>N</v>
          </cell>
          <cell r="K20">
            <v>45225</v>
          </cell>
          <cell r="M20" t="str">
            <v>26 -  Pernambuco</v>
          </cell>
          <cell r="N20">
            <v>280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 t="str">
            <v>141.951.144-03</v>
          </cell>
          <cell r="G21" t="str">
            <v>JOSE FELIPE DE FARIAS</v>
          </cell>
          <cell r="H21" t="str">
            <v>S</v>
          </cell>
          <cell r="I21" t="str">
            <v>N</v>
          </cell>
          <cell r="K21">
            <v>45225</v>
          </cell>
          <cell r="M21" t="str">
            <v>26 -  Pernambuco</v>
          </cell>
          <cell r="N21">
            <v>280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7684757407</v>
          </cell>
          <cell r="G22" t="str">
            <v>MARIA VANESSA ALVES DE AMORIM</v>
          </cell>
          <cell r="H22" t="str">
            <v>S</v>
          </cell>
          <cell r="I22" t="str">
            <v>N</v>
          </cell>
          <cell r="K22">
            <v>45225</v>
          </cell>
          <cell r="M22" t="str">
            <v>26 -  Pernambuco</v>
          </cell>
          <cell r="N22">
            <v>280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 t="str">
            <v>335.489.758-95</v>
          </cell>
          <cell r="G23" t="str">
            <v>TATIANA DE SOUSA SILVA</v>
          </cell>
          <cell r="H23" t="str">
            <v>S</v>
          </cell>
          <cell r="I23" t="str">
            <v>N</v>
          </cell>
          <cell r="K23">
            <v>45225</v>
          </cell>
          <cell r="M23" t="str">
            <v>26 -  Pernambuco</v>
          </cell>
          <cell r="N23">
            <v>280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>
            <v>12206569418</v>
          </cell>
          <cell r="G24" t="str">
            <v>ERICA MARIA DA SILVA GOMES</v>
          </cell>
          <cell r="H24" t="str">
            <v>S</v>
          </cell>
          <cell r="I24" t="str">
            <v>N</v>
          </cell>
          <cell r="K24">
            <v>45239</v>
          </cell>
          <cell r="M24" t="str">
            <v>26 -  Pernambuco</v>
          </cell>
          <cell r="N24">
            <v>210</v>
          </cell>
        </row>
        <row r="25">
          <cell r="C25" t="str">
            <v>UPAE CARPINA - CG Nº 022/2022</v>
          </cell>
          <cell r="E25" t="str">
            <v>1.99 - Outras Despesas com Pessoal</v>
          </cell>
          <cell r="F25">
            <v>8033009489</v>
          </cell>
          <cell r="G25" t="str">
            <v>ELAINE CRISTINA DUARTE DA SILVA</v>
          </cell>
          <cell r="H25" t="str">
            <v>S</v>
          </cell>
          <cell r="I25" t="str">
            <v>N</v>
          </cell>
          <cell r="K25">
            <v>45237</v>
          </cell>
          <cell r="M25" t="str">
            <v>26 -  Pernambuco</v>
          </cell>
          <cell r="N25">
            <v>105</v>
          </cell>
        </row>
        <row r="26">
          <cell r="C26" t="str">
            <v>UPAE CARPINA - CG Nº 022/2022</v>
          </cell>
          <cell r="E26" t="str">
            <v>1.99 - Outras Despesas com Pessoal</v>
          </cell>
          <cell r="F26">
            <v>8877780460</v>
          </cell>
          <cell r="G26" t="str">
            <v>ELAINE MARIA DA SILVA LIMA</v>
          </cell>
          <cell r="H26" t="str">
            <v>S</v>
          </cell>
          <cell r="I26" t="str">
            <v>N</v>
          </cell>
          <cell r="K26">
            <v>45237</v>
          </cell>
          <cell r="M26" t="str">
            <v>26 -  Pernambuco</v>
          </cell>
          <cell r="N26">
            <v>35</v>
          </cell>
        </row>
        <row r="27">
          <cell r="C27" t="str">
            <v>UPAE CARPINA - CG Nº 022/2022</v>
          </cell>
          <cell r="E27" t="str">
            <v>1.99 - Outras Despesas com Pessoal</v>
          </cell>
          <cell r="F27">
            <v>10844611000170</v>
          </cell>
          <cell r="G27" t="str">
            <v>ELSON SOUTO &amp; CIA LTDA</v>
          </cell>
          <cell r="H27" t="str">
            <v>S</v>
          </cell>
          <cell r="I27" t="str">
            <v>N</v>
          </cell>
          <cell r="J27" t="str">
            <v>49120</v>
          </cell>
          <cell r="K27">
            <v>45238</v>
          </cell>
          <cell r="L27" t="str">
            <v>26231110844611000170670010000491201410659707</v>
          </cell>
          <cell r="M27" t="str">
            <v>2607901 - Jaboatão dos Guararapes - PE</v>
          </cell>
          <cell r="N27">
            <v>364</v>
          </cell>
        </row>
        <row r="28">
          <cell r="C28" t="str">
            <v>UPAE CARPINA - CG Nº 022/2022</v>
          </cell>
          <cell r="E28" t="str">
            <v>1.99 - Outras Despesas com Pessoal</v>
          </cell>
          <cell r="F28">
            <v>10844611000170</v>
          </cell>
          <cell r="G28" t="str">
            <v>ELSON SOUTO &amp; CIA LTDA</v>
          </cell>
          <cell r="H28" t="str">
            <v>S</v>
          </cell>
          <cell r="I28" t="str">
            <v>N</v>
          </cell>
          <cell r="J28" t="str">
            <v>48669</v>
          </cell>
          <cell r="K28">
            <v>45229</v>
          </cell>
          <cell r="L28" t="str">
            <v>26231010844611000170670010000486691353705105</v>
          </cell>
          <cell r="M28" t="str">
            <v>2607901 - Jaboatão dos Guararapes - PE</v>
          </cell>
          <cell r="N28">
            <v>4052</v>
          </cell>
        </row>
        <row r="29">
          <cell r="C29" t="str">
            <v>UPAE CARPINA - CG Nº 022/2022</v>
          </cell>
          <cell r="E29" t="str">
            <v>1.99 - Outras Despesas com Pessoal</v>
          </cell>
          <cell r="F29">
            <v>9759606000180</v>
          </cell>
          <cell r="G29" t="str">
            <v>SIND DAS EMP DE TRANSP DE PASSAG DO EST DE PERNAMBUCO</v>
          </cell>
          <cell r="H29" t="str">
            <v>S</v>
          </cell>
          <cell r="I29" t="str">
            <v>N</v>
          </cell>
          <cell r="J29" t="str">
            <v>12768915</v>
          </cell>
          <cell r="K29">
            <v>45223</v>
          </cell>
          <cell r="M29" t="str">
            <v>26 -  Pernambuco</v>
          </cell>
          <cell r="N29">
            <v>363.62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>
            <v>13120044000105</v>
          </cell>
          <cell r="G30" t="str">
            <v>WANDERLEY E REGIS COMERCIO E PRODUTOS MEDICO HOSPITALAR LTDA</v>
          </cell>
          <cell r="H30" t="str">
            <v>B</v>
          </cell>
          <cell r="I30" t="str">
            <v>S</v>
          </cell>
          <cell r="J30" t="str">
            <v>000010536</v>
          </cell>
          <cell r="K30" t="str">
            <v>13/11/2023</v>
          </cell>
          <cell r="L30" t="str">
            <v>26231113120044000105550010000105361848528741</v>
          </cell>
          <cell r="M30" t="str">
            <v>26 - Pernambuco</v>
          </cell>
          <cell r="N30">
            <v>282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>
            <v>8674752000140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000028014</v>
          </cell>
          <cell r="K31" t="str">
            <v>01/11/2023</v>
          </cell>
          <cell r="L31" t="str">
            <v>26231108674752000301550010000280141124350715</v>
          </cell>
          <cell r="M31" t="str">
            <v>26 - Pernambuco</v>
          </cell>
          <cell r="N31">
            <v>832.01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>
            <v>1884446000199</v>
          </cell>
          <cell r="G32" t="str">
            <v>TECNOVIDA COMERCIAL LTDA</v>
          </cell>
          <cell r="H32" t="str">
            <v>B</v>
          </cell>
          <cell r="I32" t="str">
            <v>S</v>
          </cell>
          <cell r="J32" t="str">
            <v>000138057</v>
          </cell>
          <cell r="K32" t="str">
            <v>13/11/2023</v>
          </cell>
          <cell r="L32" t="str">
            <v>26231101884446000199550010001380571140080005</v>
          </cell>
          <cell r="M32" t="str">
            <v>26 - Pernambuco</v>
          </cell>
          <cell r="N32">
            <v>1987.2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>
            <v>9441460000120</v>
          </cell>
          <cell r="G33" t="str">
            <v>PADRAO DISTRIBUIDORA DE PRODUTOS E EQUIPAMENTOS HOSPITALARES PADRE CALLOU LTDA</v>
          </cell>
          <cell r="H33" t="str">
            <v>B</v>
          </cell>
          <cell r="I33" t="str">
            <v>S</v>
          </cell>
          <cell r="J33" t="str">
            <v>000330265</v>
          </cell>
          <cell r="K33" t="str">
            <v>20/10/2023</v>
          </cell>
          <cell r="L33" t="str">
            <v>26231009441460000120550010003302651866783416</v>
          </cell>
          <cell r="M33" t="str">
            <v>26 - Pernambuco</v>
          </cell>
          <cell r="N33">
            <v>302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>
            <v>22006201000139</v>
          </cell>
          <cell r="G34" t="str">
            <v>FORTPEL COMERCIO DE DESCARTAVEIS LTDA</v>
          </cell>
          <cell r="H34" t="str">
            <v>B</v>
          </cell>
          <cell r="I34" t="str">
            <v>S</v>
          </cell>
          <cell r="J34" t="str">
            <v>209480</v>
          </cell>
          <cell r="K34" t="str">
            <v>21/11/2023</v>
          </cell>
          <cell r="L34" t="str">
            <v>26231122006201000139550000002094801102094800</v>
          </cell>
          <cell r="M34" t="str">
            <v>26 - Pernambuco</v>
          </cell>
          <cell r="N34">
            <v>7.99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7556</v>
          </cell>
          <cell r="K35" t="str">
            <v>07/11/2023</v>
          </cell>
          <cell r="L35" t="str">
            <v>26231104614288000145550010000075561671019243</v>
          </cell>
          <cell r="M35" t="str">
            <v>26 - Pernambuco</v>
          </cell>
          <cell r="N35">
            <v>78.3</v>
          </cell>
        </row>
        <row r="36">
          <cell r="C36" t="str">
            <v>UPAE CARPINA - CG Nº 022/2022</v>
          </cell>
          <cell r="E36" t="str">
            <v>3.4 - Material Farmacológico</v>
          </cell>
          <cell r="F36">
            <v>8674752000140</v>
          </cell>
          <cell r="G36" t="str">
            <v xml:space="preserve">CIRURGICA MONTEBELLO LTDA </v>
          </cell>
          <cell r="H36" t="str">
            <v>B</v>
          </cell>
          <cell r="I36" t="str">
            <v>S</v>
          </cell>
          <cell r="J36" t="str">
            <v>000177953</v>
          </cell>
          <cell r="K36" t="str">
            <v>31/10/2023</v>
          </cell>
          <cell r="L36" t="str">
            <v>26231008674752000140550010001779531281046769</v>
          </cell>
          <cell r="M36" t="str">
            <v>26 - Pernambuco</v>
          </cell>
          <cell r="N36">
            <v>208.45</v>
          </cell>
        </row>
        <row r="37">
          <cell r="C37" t="str">
            <v>UPAE CARPINA - CG Nº 022/2022</v>
          </cell>
          <cell r="E37" t="str">
            <v>3.99 - Outras despesas com Material de Consumo</v>
          </cell>
          <cell r="F37">
            <v>8674752000140</v>
          </cell>
          <cell r="G37" t="str">
            <v xml:space="preserve">CIRURGICA MONTEBELLO LTDA </v>
          </cell>
          <cell r="H37" t="str">
            <v>B</v>
          </cell>
          <cell r="I37" t="str">
            <v>S</v>
          </cell>
          <cell r="J37" t="str">
            <v>000028014</v>
          </cell>
          <cell r="K37" t="str">
            <v>01/11/2023</v>
          </cell>
          <cell r="L37" t="str">
            <v>26231108674752000301550010000280141124350715</v>
          </cell>
          <cell r="M37" t="str">
            <v>26 - Pernambuco</v>
          </cell>
          <cell r="N37">
            <v>123.36</v>
          </cell>
        </row>
        <row r="38">
          <cell r="C38" t="str">
            <v>UPAE CARPINA - CG Nº 022/2022</v>
          </cell>
          <cell r="E38" t="str">
            <v>3.7 - Material de Limpeza e Produtos de Hgienização</v>
          </cell>
          <cell r="F38">
            <v>37955238000180</v>
          </cell>
          <cell r="G38" t="str">
            <v xml:space="preserve"> FUSION PRODUTOS HOSPITALARES E SAUDE LTDA</v>
          </cell>
          <cell r="H38" t="str">
            <v>B</v>
          </cell>
          <cell r="I38" t="str">
            <v>S</v>
          </cell>
          <cell r="J38" t="str">
            <v>000001143</v>
          </cell>
          <cell r="K38" t="str">
            <v>30/10/2023</v>
          </cell>
          <cell r="L38" t="str">
            <v>35231037955238000180550010000011431300770085</v>
          </cell>
          <cell r="M38" t="str">
            <v>35 - São Paulo</v>
          </cell>
          <cell r="N38" t="str">
            <v>3233,00</v>
          </cell>
        </row>
        <row r="39">
          <cell r="C39" t="str">
            <v>UPAE CARPINA - CG Nº 022/2022</v>
          </cell>
          <cell r="E39" t="str">
            <v>3.7 - Material de Limpeza e Produtos de Hgienização</v>
          </cell>
          <cell r="F39">
            <v>18577850000112</v>
          </cell>
          <cell r="G39" t="str">
            <v>MATTOS DISTRIBUIDORA DE PRODUTOS DE LIMPEZA LTDA</v>
          </cell>
          <cell r="H39" t="str">
            <v>B</v>
          </cell>
          <cell r="I39" t="str">
            <v>S</v>
          </cell>
          <cell r="J39" t="str">
            <v>000009481</v>
          </cell>
          <cell r="K39" t="str">
            <v>06/11/2023</v>
          </cell>
          <cell r="L39" t="str">
            <v>26231118577850000112550010000094811000094827</v>
          </cell>
          <cell r="M39" t="str">
            <v>26 - Pernambuco</v>
          </cell>
          <cell r="N39" t="str">
            <v>720,00</v>
          </cell>
        </row>
        <row r="40">
          <cell r="C40" t="str">
            <v>UPAE CARPINA - CG Nº 022/2022</v>
          </cell>
          <cell r="E40" t="str">
            <v>3.7 - Material de Limpeza e Produtos de Hgienização</v>
          </cell>
          <cell r="F40">
            <v>18577850000112</v>
          </cell>
          <cell r="G40" t="str">
            <v>MATTOS DISTRIBUIDORA DE PRODUTOS DE LIMPEZA LTDA</v>
          </cell>
          <cell r="H40" t="str">
            <v>B</v>
          </cell>
          <cell r="I40" t="str">
            <v>S</v>
          </cell>
          <cell r="J40" t="str">
            <v>000009565</v>
          </cell>
          <cell r="K40" t="str">
            <v>22/11/2023</v>
          </cell>
          <cell r="L40" t="str">
            <v>26231118577850000112550010000095651000095663</v>
          </cell>
          <cell r="M40" t="str">
            <v>26 - Pernambuco</v>
          </cell>
          <cell r="N40" t="str">
            <v>438,00</v>
          </cell>
        </row>
        <row r="41">
          <cell r="C41" t="str">
            <v>UPAE CARPINA - CG Nº 022/2022</v>
          </cell>
          <cell r="E41" t="str">
            <v>3.7 - Material de Limpeza e Produtos de Hgienização</v>
          </cell>
          <cell r="F41">
            <v>18577850000112</v>
          </cell>
          <cell r="G41" t="str">
            <v>MATTOS DISTRIBUIDORA DE PRODUTOS DE LIMPEZA LTDA</v>
          </cell>
          <cell r="H41" t="str">
            <v>B</v>
          </cell>
          <cell r="I41" t="str">
            <v>S</v>
          </cell>
          <cell r="J41" t="str">
            <v>000009590</v>
          </cell>
          <cell r="K41" t="str">
            <v>27/11/2023</v>
          </cell>
          <cell r="L41" t="str">
            <v>26231118577850000112550010000095901000095917</v>
          </cell>
          <cell r="M41" t="str">
            <v>26 - Pernambuco</v>
          </cell>
          <cell r="N41" t="str">
            <v>1160,00</v>
          </cell>
        </row>
        <row r="42">
          <cell r="C42" t="str">
            <v>UPAE CARPINA - CG Nº 022/2022</v>
          </cell>
          <cell r="E42" t="str">
            <v>3.7 - Material de Limpeza e Produtos de Hgienização</v>
          </cell>
          <cell r="F42">
            <v>22006201000139</v>
          </cell>
          <cell r="G42" t="str">
            <v>FORTPEL COMERCIO DE DESCARTAVEIS LTDA</v>
          </cell>
          <cell r="H42" t="str">
            <v>B</v>
          </cell>
          <cell r="I42" t="str">
            <v>S</v>
          </cell>
          <cell r="J42" t="str">
            <v>209480</v>
          </cell>
          <cell r="K42" t="str">
            <v>21/11/2023</v>
          </cell>
          <cell r="L42" t="str">
            <v>26231122006201000139550000002094801102094800</v>
          </cell>
          <cell r="M42" t="str">
            <v>26 - Pernambuco</v>
          </cell>
          <cell r="N42">
            <v>74</v>
          </cell>
        </row>
        <row r="43">
          <cell r="C43" t="str">
            <v>UPAE CARPINA - CG Nº 022/2022</v>
          </cell>
          <cell r="E43" t="str">
            <v>3.7 - Material de Limpeza e Produtos de Hgienização</v>
          </cell>
          <cell r="F43">
            <v>22006201000139</v>
          </cell>
          <cell r="G43" t="str">
            <v>FORTPEL COMERCIO DE DESCARTAVEIS LTDA</v>
          </cell>
          <cell r="H43" t="str">
            <v>B</v>
          </cell>
          <cell r="I43" t="str">
            <v>S</v>
          </cell>
          <cell r="J43" t="str">
            <v>209480</v>
          </cell>
          <cell r="K43" t="str">
            <v>21/11/2023</v>
          </cell>
          <cell r="L43" t="str">
            <v>26231122006201000139550000002094801102094800</v>
          </cell>
          <cell r="M43" t="str">
            <v>26 - Pernambuco</v>
          </cell>
          <cell r="N43">
            <v>828.2</v>
          </cell>
        </row>
        <row r="44">
          <cell r="C44" t="str">
            <v>UPAE CARPINA - CG Nº 022/2022</v>
          </cell>
          <cell r="E44" t="str">
            <v>3.7 - Material de Limpeza e Produtos de Hgienização</v>
          </cell>
          <cell r="F44">
            <v>22006201000139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 t="str">
            <v>209861</v>
          </cell>
          <cell r="K44" t="str">
            <v>23/11/2023</v>
          </cell>
          <cell r="L44" t="str">
            <v>26231122006201000139550000002098611102098616</v>
          </cell>
          <cell r="M44" t="str">
            <v>26 - Pernambuco</v>
          </cell>
          <cell r="N44">
            <v>218.4</v>
          </cell>
        </row>
        <row r="45">
          <cell r="C45" t="str">
            <v>UPAE CARPINA - CG Nº 022/2022</v>
          </cell>
          <cell r="E45" t="str">
            <v>3.14 - Alimentação Preparada</v>
          </cell>
          <cell r="F45">
            <v>4608482000118</v>
          </cell>
          <cell r="G45" t="str">
            <v>MARIA OCELIA MARQUES DA SILVA</v>
          </cell>
          <cell r="H45" t="str">
            <v>B</v>
          </cell>
          <cell r="I45" t="str">
            <v>S</v>
          </cell>
          <cell r="J45" t="str">
            <v>000009085</v>
          </cell>
          <cell r="K45" t="str">
            <v>29/11/2023</v>
          </cell>
          <cell r="L45" t="str">
            <v>26231204608482000118550010000090851000915224</v>
          </cell>
          <cell r="M45" t="str">
            <v>26 - Pernambuco</v>
          </cell>
          <cell r="N45" t="str">
            <v>90,00</v>
          </cell>
        </row>
        <row r="46">
          <cell r="C46" t="str">
            <v>UPAE CARPINA - CG Nº 022/2022</v>
          </cell>
          <cell r="E46" t="str">
            <v>3.14 - Alimentação Preparada</v>
          </cell>
          <cell r="F46">
            <v>4608482000118</v>
          </cell>
          <cell r="G46" t="str">
            <v>MARIA OCELIA MARQUES DA SILVA</v>
          </cell>
          <cell r="H46" t="str">
            <v>B</v>
          </cell>
          <cell r="I46" t="str">
            <v>S</v>
          </cell>
          <cell r="J46" t="str">
            <v>000009085</v>
          </cell>
          <cell r="K46" t="str">
            <v>09/11/2023</v>
          </cell>
          <cell r="L46" t="str">
            <v>26231204608482000118550010000090851000915224</v>
          </cell>
          <cell r="M46" t="str">
            <v>26 - Pernambuco</v>
          </cell>
          <cell r="N46" t="str">
            <v>90,00</v>
          </cell>
        </row>
        <row r="47">
          <cell r="C47" t="str">
            <v>UPAE CARPINA - CG Nº 022/2022</v>
          </cell>
          <cell r="E47" t="str">
            <v>3.14 - Alimentação Preparada</v>
          </cell>
          <cell r="F47">
            <v>4608482000118</v>
          </cell>
          <cell r="G47" t="str">
            <v>MARIA OCELIA MARQUES DA SILVA</v>
          </cell>
          <cell r="H47" t="str">
            <v>B</v>
          </cell>
          <cell r="I47" t="str">
            <v>S</v>
          </cell>
          <cell r="J47" t="str">
            <v>000009085</v>
          </cell>
          <cell r="K47" t="str">
            <v>20/11/2023</v>
          </cell>
          <cell r="L47" t="str">
            <v>26231204608482000118550010000090851000915224</v>
          </cell>
          <cell r="M47" t="str">
            <v>26 - Pernambuco</v>
          </cell>
          <cell r="N47" t="str">
            <v>95,00</v>
          </cell>
        </row>
        <row r="48">
          <cell r="C48" t="str">
            <v>UPAE CARPINA - CG Nº 022/2022</v>
          </cell>
          <cell r="E48" t="str">
            <v>3.14 - Alimentação Preparada</v>
          </cell>
          <cell r="F48">
            <v>6932696000170</v>
          </cell>
          <cell r="G48" t="str">
            <v>SUPERMERCADO O GONZAGÃO LTDA</v>
          </cell>
          <cell r="H48" t="str">
            <v>B</v>
          </cell>
          <cell r="I48" t="str">
            <v>S</v>
          </cell>
          <cell r="J48" t="str">
            <v>202591</v>
          </cell>
          <cell r="K48" t="str">
            <v>08/11/2023</v>
          </cell>
          <cell r="L48" t="str">
            <v>26231106932696000170550020002025911112628609</v>
          </cell>
          <cell r="M48" t="str">
            <v>26 - Pernambuco</v>
          </cell>
          <cell r="N48">
            <v>258.41000000000003</v>
          </cell>
        </row>
        <row r="49">
          <cell r="C49" t="str">
            <v>UPAE CARPINA - CG Nº 022/2022</v>
          </cell>
          <cell r="E49" t="str">
            <v>3.6 - Material de Expediente</v>
          </cell>
          <cell r="F49">
            <v>24348443000136</v>
          </cell>
          <cell r="G49" t="str">
            <v>FRANCRIS LIVARIA E PAPELARIA LTDA</v>
          </cell>
          <cell r="H49" t="str">
            <v>B</v>
          </cell>
          <cell r="I49" t="str">
            <v>S</v>
          </cell>
          <cell r="J49" t="str">
            <v>000018624</v>
          </cell>
          <cell r="K49" t="str">
            <v>07/11/2023</v>
          </cell>
          <cell r="L49" t="str">
            <v>26231124348443000136550010000186241853426505</v>
          </cell>
          <cell r="M49" t="str">
            <v>26 - Pernambuco</v>
          </cell>
          <cell r="N49">
            <v>13.2</v>
          </cell>
        </row>
        <row r="50">
          <cell r="C50" t="str">
            <v>UPAE CARPINA - CG Nº 022/2022</v>
          </cell>
          <cell r="E50" t="str">
            <v xml:space="preserve">3.9 - Material para Manutenção de Bens Imóveis </v>
          </cell>
          <cell r="F50">
            <v>13204801000110</v>
          </cell>
          <cell r="G50" t="str">
            <v>ELETROCAP COMERCIO E REPRESENTAÇÕES LTDA</v>
          </cell>
          <cell r="H50" t="str">
            <v>B</v>
          </cell>
          <cell r="I50" t="str">
            <v>S</v>
          </cell>
          <cell r="J50" t="str">
            <v>000001265</v>
          </cell>
          <cell r="K50" t="str">
            <v>06/11/2023</v>
          </cell>
          <cell r="L50" t="str">
            <v>26231113204801000110550010000012651009853643</v>
          </cell>
          <cell r="M50" t="str">
            <v>26 - Pernambuco</v>
          </cell>
          <cell r="N50">
            <v>64.25</v>
          </cell>
        </row>
        <row r="51">
          <cell r="C51" t="str">
            <v>UPAE CARPINA - CG Nº 022/2022</v>
          </cell>
          <cell r="E51" t="str">
            <v xml:space="preserve">3.10 - Material para Manutenção de Bens Móveis </v>
          </cell>
          <cell r="F51">
            <v>24348443000136</v>
          </cell>
          <cell r="G51" t="str">
            <v>FRANCRIS LIVARIA E PAPELARIA LTDA</v>
          </cell>
          <cell r="H51" t="str">
            <v>B</v>
          </cell>
          <cell r="I51" t="str">
            <v>S</v>
          </cell>
          <cell r="J51" t="str">
            <v>000018632</v>
          </cell>
          <cell r="K51" t="str">
            <v>07/11/2023</v>
          </cell>
          <cell r="L51" t="str">
            <v>26231124348443000136550010000186321300521018</v>
          </cell>
          <cell r="M51" t="str">
            <v>26 - Pernambuco</v>
          </cell>
          <cell r="N51">
            <v>112</v>
          </cell>
        </row>
        <row r="52">
          <cell r="C52" t="str">
            <v>UPAE CARPINA - CG Nº 022/2022</v>
          </cell>
          <cell r="E52" t="str">
            <v xml:space="preserve">3.8 - Uniformes, Tecidos e Aviamentos </v>
          </cell>
          <cell r="F52">
            <v>36484212000139</v>
          </cell>
          <cell r="G52" t="str">
            <v>MANUEL LOPES PESSOA DE ARAUJO FILHO</v>
          </cell>
          <cell r="H52" t="str">
            <v>B</v>
          </cell>
          <cell r="I52" t="str">
            <v>S</v>
          </cell>
          <cell r="J52" t="str">
            <v>000001150</v>
          </cell>
          <cell r="K52" t="str">
            <v>27/11/2023</v>
          </cell>
          <cell r="L52" t="str">
            <v>26231136484212000139550020000011501406890122</v>
          </cell>
          <cell r="M52" t="str">
            <v>26 - Pernambuco</v>
          </cell>
          <cell r="N52">
            <v>3105</v>
          </cell>
        </row>
        <row r="53">
          <cell r="C53" t="str">
            <v>UPAE CARPINA - CG Nº 022/2022</v>
          </cell>
          <cell r="E53" t="str">
            <v xml:space="preserve">3.8 - Uniformes, Tecidos e Aviamentos </v>
          </cell>
          <cell r="F53">
            <v>13204801000110</v>
          </cell>
          <cell r="G53" t="str">
            <v>ELETROCAP COMERCIO E REPRESENTAÇÕES LTDA</v>
          </cell>
          <cell r="H53" t="str">
            <v>B</v>
          </cell>
          <cell r="I53" t="str">
            <v>S</v>
          </cell>
          <cell r="J53" t="str">
            <v>000001265</v>
          </cell>
          <cell r="K53" t="str">
            <v>06/11/2023</v>
          </cell>
          <cell r="L53" t="str">
            <v>26231113204801000110550010000012651009853643</v>
          </cell>
          <cell r="M53" t="str">
            <v>26 - Pernambuco</v>
          </cell>
          <cell r="N53">
            <v>255</v>
          </cell>
        </row>
        <row r="54">
          <cell r="C54" t="str">
            <v>UPAE CARPINA - CG Nº 022/2022</v>
          </cell>
          <cell r="E54" t="str">
            <v xml:space="preserve">3.8 - Uniformes, Tecidos e Aviamentos </v>
          </cell>
          <cell r="F54">
            <v>24348443000136</v>
          </cell>
          <cell r="G54" t="str">
            <v>FRANCRIS LIVARIA E PAPELARIA LTDA</v>
          </cell>
          <cell r="H54" t="str">
            <v>B</v>
          </cell>
          <cell r="I54" t="str">
            <v>S</v>
          </cell>
          <cell r="J54" t="str">
            <v>000018661</v>
          </cell>
          <cell r="K54" t="str">
            <v>07/11/2023</v>
          </cell>
          <cell r="L54" t="str">
            <v>26231124348443000136550010000186611709829600</v>
          </cell>
          <cell r="M54" t="str">
            <v>26 - Pernambuco</v>
          </cell>
          <cell r="N54">
            <v>340</v>
          </cell>
        </row>
        <row r="55">
          <cell r="C55" t="str">
            <v>UPAE CARPINA - CG Nº 022/2022</v>
          </cell>
          <cell r="E55" t="str">
            <v xml:space="preserve">3.8 - Uniformes, Tecidos e Aviamentos </v>
          </cell>
          <cell r="F55">
            <v>4402515000179</v>
          </cell>
          <cell r="G55" t="str">
            <v>E M DE MOURA COMERCIAL ME</v>
          </cell>
          <cell r="H55" t="str">
            <v>B</v>
          </cell>
          <cell r="I55" t="str">
            <v>S</v>
          </cell>
          <cell r="J55" t="str">
            <v>005821</v>
          </cell>
          <cell r="K55" t="str">
            <v>23/11/2023</v>
          </cell>
          <cell r="L55" t="str">
            <v>26231104402515000179550010000058211061129056</v>
          </cell>
          <cell r="M55" t="str">
            <v>26 - Pernambuco</v>
          </cell>
          <cell r="N55">
            <v>50.6</v>
          </cell>
        </row>
        <row r="56">
          <cell r="C56" t="str">
            <v>UPAE CARPINA - CG Nº 022/2022</v>
          </cell>
          <cell r="E56" t="str">
            <v>3.99 - Outras despesas com Material de Consumo</v>
          </cell>
          <cell r="F56">
            <v>49058654000165</v>
          </cell>
          <cell r="G56" t="str">
            <v>FLEXFORM INDUSTRIA E COMERCIO DE MOVEIS LTDA</v>
          </cell>
          <cell r="H56" t="str">
            <v>B</v>
          </cell>
          <cell r="I56" t="str">
            <v>S</v>
          </cell>
          <cell r="J56" t="str">
            <v>344743</v>
          </cell>
          <cell r="K56" t="str">
            <v>19/10/2023</v>
          </cell>
          <cell r="L56" t="str">
            <v>35231049058654000165550010003447431352540784</v>
          </cell>
          <cell r="M56" t="str">
            <v>35 - São Paulo</v>
          </cell>
          <cell r="N56">
            <v>36044.370000000003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 TED INTERNET A.G. 286/ C.C. 38664-2</v>
          </cell>
          <cell r="H57" t="str">
            <v>S</v>
          </cell>
          <cell r="I57" t="str">
            <v>N</v>
          </cell>
          <cell r="K57">
            <v>45246</v>
          </cell>
          <cell r="M57" t="str">
            <v>26 - Pernambuco</v>
          </cell>
          <cell r="N57">
            <v>2.09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 TED INTERNET A.G. 286/ C.C. 38664-2</v>
          </cell>
          <cell r="H58" t="str">
            <v>S</v>
          </cell>
          <cell r="I58" t="str">
            <v>N</v>
          </cell>
          <cell r="K58">
            <v>45246</v>
          </cell>
          <cell r="M58" t="str">
            <v>26 - Pernambuco</v>
          </cell>
          <cell r="N58">
            <v>2.09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TED INTERNET A.G. 286/ C.C. 38664-2</v>
          </cell>
          <cell r="H59" t="str">
            <v>S</v>
          </cell>
          <cell r="I59" t="str">
            <v>N</v>
          </cell>
          <cell r="K59">
            <v>45250</v>
          </cell>
          <cell r="M59" t="str">
            <v>26 - Pernambuco</v>
          </cell>
          <cell r="N59">
            <v>2.09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TED INTERNET A.G. 286/ C.C. 38664-2</v>
          </cell>
          <cell r="H60" t="str">
            <v>S</v>
          </cell>
          <cell r="I60" t="str">
            <v>N</v>
          </cell>
          <cell r="K60">
            <v>45250</v>
          </cell>
          <cell r="M60" t="str">
            <v>26 - Pernambuco</v>
          </cell>
          <cell r="N60">
            <v>2.09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TED INTERNET A.G. 286/ C.C. 38664-2</v>
          </cell>
          <cell r="H61" t="str">
            <v>S</v>
          </cell>
          <cell r="I61" t="str">
            <v>N</v>
          </cell>
          <cell r="K61">
            <v>45250</v>
          </cell>
          <cell r="M61" t="str">
            <v>26 - Pernambuco</v>
          </cell>
          <cell r="N61">
            <v>2.09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TED INTERNET A.G. 286/ C.C. 38664-2</v>
          </cell>
          <cell r="H62" t="str">
            <v>S</v>
          </cell>
          <cell r="I62" t="str">
            <v>N</v>
          </cell>
          <cell r="K62">
            <v>45250</v>
          </cell>
          <cell r="M62" t="str">
            <v>26 - Pernambuco</v>
          </cell>
          <cell r="N62">
            <v>2.09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TED INTERNET A.G. 286/ C.C. 38664-2</v>
          </cell>
          <cell r="H63" t="str">
            <v>S</v>
          </cell>
          <cell r="I63" t="str">
            <v>N</v>
          </cell>
          <cell r="K63">
            <v>45250</v>
          </cell>
          <cell r="M63" t="str">
            <v>26 - Pernambuco</v>
          </cell>
          <cell r="N63">
            <v>2.09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 TED INTERNET A.G. 286/ C.C. 38664-2</v>
          </cell>
          <cell r="H64" t="str">
            <v>S</v>
          </cell>
          <cell r="I64" t="str">
            <v>N</v>
          </cell>
          <cell r="K64">
            <v>45250</v>
          </cell>
          <cell r="M64" t="str">
            <v>26 - Pernambuco</v>
          </cell>
          <cell r="N64">
            <v>2.09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TED INTERNET A.G. 286/ C.C. 38664-2</v>
          </cell>
          <cell r="H65" t="str">
            <v>S</v>
          </cell>
          <cell r="I65" t="str">
            <v>N</v>
          </cell>
          <cell r="K65">
            <v>45250</v>
          </cell>
          <cell r="M65" t="str">
            <v>26 - Pernambuco</v>
          </cell>
          <cell r="N65">
            <v>2.09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TED INTERNET A.G. 286/ C.C. 38664-2</v>
          </cell>
          <cell r="H66" t="str">
            <v>S</v>
          </cell>
          <cell r="I66" t="str">
            <v>N</v>
          </cell>
          <cell r="K66">
            <v>45250</v>
          </cell>
          <cell r="M66" t="str">
            <v>26 - Pernambuco</v>
          </cell>
          <cell r="N66">
            <v>2.09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TED INTERNET A.G. 286/ C.C. 38664-2</v>
          </cell>
          <cell r="H67" t="str">
            <v>S</v>
          </cell>
          <cell r="I67" t="str">
            <v>N</v>
          </cell>
          <cell r="K67">
            <v>45250</v>
          </cell>
          <cell r="M67" t="str">
            <v>26 - Pernambuco</v>
          </cell>
          <cell r="N67">
            <v>2.09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TED INTERNET A.G. 286/ C.C. 38664-2</v>
          </cell>
          <cell r="H68" t="str">
            <v>S</v>
          </cell>
          <cell r="I68" t="str">
            <v>N</v>
          </cell>
          <cell r="K68">
            <v>45250</v>
          </cell>
          <cell r="M68" t="str">
            <v>26 - Pernambuco</v>
          </cell>
          <cell r="N68">
            <v>2.09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 TED INTERNET A.G. 286/ C.C. 38664-2</v>
          </cell>
          <cell r="H69" t="str">
            <v>S</v>
          </cell>
          <cell r="I69" t="str">
            <v>N</v>
          </cell>
          <cell r="K69">
            <v>45250</v>
          </cell>
          <cell r="M69" t="str">
            <v>26 - Pernambuco</v>
          </cell>
          <cell r="N69">
            <v>2.09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 TED INTERNET A.G. 286/ C.C. 38664-2</v>
          </cell>
          <cell r="H70" t="str">
            <v>S</v>
          </cell>
          <cell r="I70" t="str">
            <v>N</v>
          </cell>
          <cell r="K70">
            <v>45250</v>
          </cell>
          <cell r="M70" t="str">
            <v>26 - Pernambuco</v>
          </cell>
          <cell r="N70">
            <v>2.09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 TED INTERNET A.G. 286/ C.C. 38664-2</v>
          </cell>
          <cell r="H71" t="str">
            <v>S</v>
          </cell>
          <cell r="I71" t="str">
            <v>N</v>
          </cell>
          <cell r="K71">
            <v>45250</v>
          </cell>
          <cell r="M71" t="str">
            <v>26 - Pernambuco</v>
          </cell>
          <cell r="N71">
            <v>2.09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 TED INTERNET A.G. 286/ C.C. 38664-2</v>
          </cell>
          <cell r="H72" t="str">
            <v>S</v>
          </cell>
          <cell r="I72" t="str">
            <v>N</v>
          </cell>
          <cell r="K72">
            <v>45250</v>
          </cell>
          <cell r="M72" t="str">
            <v>26 - Pernambuco</v>
          </cell>
          <cell r="N72">
            <v>2.09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 TED INTERNET A.G. 286/ C.C. 38664-2</v>
          </cell>
          <cell r="H73" t="str">
            <v>S</v>
          </cell>
          <cell r="I73" t="str">
            <v>N</v>
          </cell>
          <cell r="K73">
            <v>45250</v>
          </cell>
          <cell r="M73" t="str">
            <v>26 - Pernambuco</v>
          </cell>
          <cell r="N73">
            <v>2.09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TED INTERNET A.G. 286/ C.C. 38664-2</v>
          </cell>
          <cell r="H74" t="str">
            <v>S</v>
          </cell>
          <cell r="I74" t="str">
            <v>N</v>
          </cell>
          <cell r="K74">
            <v>45250</v>
          </cell>
          <cell r="M74" t="str">
            <v>26 - Pernambuco</v>
          </cell>
          <cell r="N74">
            <v>2.09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TED INTERNET A.G. 286/ C.C. 38664-2</v>
          </cell>
          <cell r="H75" t="str">
            <v>S</v>
          </cell>
          <cell r="I75" t="str">
            <v>N</v>
          </cell>
          <cell r="K75">
            <v>45250</v>
          </cell>
          <cell r="M75" t="str">
            <v>26 - Pernambuco</v>
          </cell>
          <cell r="N75">
            <v>2.09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TED INTERNET A.G. 286/ C.C. 38664-2</v>
          </cell>
          <cell r="H76" t="str">
            <v>S</v>
          </cell>
          <cell r="I76" t="str">
            <v>N</v>
          </cell>
          <cell r="K76">
            <v>45250</v>
          </cell>
          <cell r="M76" t="str">
            <v>26 - Pernambuco</v>
          </cell>
          <cell r="N76">
            <v>2.09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TED INTERNET A.G. 286/ C.C. 38664-2</v>
          </cell>
          <cell r="H77" t="str">
            <v>S</v>
          </cell>
          <cell r="I77" t="str">
            <v>N</v>
          </cell>
          <cell r="K77">
            <v>45250</v>
          </cell>
          <cell r="M77" t="str">
            <v>26 - Pernambuco</v>
          </cell>
          <cell r="N77">
            <v>2.09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TED INTERNET A.G. 286/ C.C. 38664-2</v>
          </cell>
          <cell r="H78" t="str">
            <v>S</v>
          </cell>
          <cell r="I78" t="str">
            <v>N</v>
          </cell>
          <cell r="K78">
            <v>45250</v>
          </cell>
          <cell r="M78" t="str">
            <v>26 - Pernambuco</v>
          </cell>
          <cell r="N78">
            <v>2.09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TED INTERNET A.G. 286/ C.C. 38664-2</v>
          </cell>
          <cell r="H79" t="str">
            <v>S</v>
          </cell>
          <cell r="I79" t="str">
            <v>N</v>
          </cell>
          <cell r="K79">
            <v>45250</v>
          </cell>
          <cell r="M79" t="str">
            <v>26 - Pernambuco</v>
          </cell>
          <cell r="N79">
            <v>2.09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TED INTERNET A.G. 286/ C.C. 38664-2</v>
          </cell>
          <cell r="H80" t="str">
            <v>S</v>
          </cell>
          <cell r="I80" t="str">
            <v>N</v>
          </cell>
          <cell r="K80">
            <v>45250</v>
          </cell>
          <cell r="M80" t="str">
            <v>26 - Pernambuco</v>
          </cell>
          <cell r="N80">
            <v>2.09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TED INTERNET A.G. 286/ C.C. 38664-2</v>
          </cell>
          <cell r="H81" t="str">
            <v>S</v>
          </cell>
          <cell r="I81" t="str">
            <v>N</v>
          </cell>
          <cell r="K81">
            <v>45250</v>
          </cell>
          <cell r="M81" t="str">
            <v>26 - Pernambuco</v>
          </cell>
          <cell r="N81">
            <v>2.09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TED INTERNET A.G. 286/ C.C. 38664-2</v>
          </cell>
          <cell r="H82" t="str">
            <v>S</v>
          </cell>
          <cell r="I82" t="str">
            <v>N</v>
          </cell>
          <cell r="K82">
            <v>45251</v>
          </cell>
          <cell r="M82" t="str">
            <v>26 - Pernambuco</v>
          </cell>
          <cell r="N82">
            <v>2.09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TED INTERNET A.G. 286/ C.C. 38664-2</v>
          </cell>
          <cell r="H83" t="str">
            <v>S</v>
          </cell>
          <cell r="I83" t="str">
            <v>N</v>
          </cell>
          <cell r="K83">
            <v>45251</v>
          </cell>
          <cell r="M83" t="str">
            <v>26 - Pernambuco</v>
          </cell>
          <cell r="N83">
            <v>2.09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TED INTERNET A.G. 286/ C.C. 38664-2</v>
          </cell>
          <cell r="H84" t="str">
            <v>S</v>
          </cell>
          <cell r="I84" t="str">
            <v>N</v>
          </cell>
          <cell r="K84">
            <v>45251</v>
          </cell>
          <cell r="M84" t="str">
            <v>26 - Pernambuco</v>
          </cell>
          <cell r="N84">
            <v>2.09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TED INTERNET A.G. 286/ C.C. 38664-2</v>
          </cell>
          <cell r="H85" t="str">
            <v>S</v>
          </cell>
          <cell r="I85" t="str">
            <v>N</v>
          </cell>
          <cell r="K85">
            <v>45251</v>
          </cell>
          <cell r="M85" t="str">
            <v>26 - Pernambuco</v>
          </cell>
          <cell r="N85">
            <v>2.09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TED INTERNET A.G. 286/ C.C. 38664-2</v>
          </cell>
          <cell r="H86" t="str">
            <v>S</v>
          </cell>
          <cell r="I86" t="str">
            <v>N</v>
          </cell>
          <cell r="K86">
            <v>45252</v>
          </cell>
          <cell r="M86" t="str">
            <v>26 - Pernambuco</v>
          </cell>
          <cell r="N86">
            <v>2.09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TED INTERNET A.G. 286/ C.C. 38664-2</v>
          </cell>
          <cell r="H87" t="str">
            <v>S</v>
          </cell>
          <cell r="I87" t="str">
            <v>N</v>
          </cell>
          <cell r="K87">
            <v>45252</v>
          </cell>
          <cell r="M87" t="str">
            <v>26 - Pernambuco</v>
          </cell>
          <cell r="N87">
            <v>2.09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 TED INTERNET A.G. 286/ C.C. 38664-2</v>
          </cell>
          <cell r="H88" t="str">
            <v>S</v>
          </cell>
          <cell r="I88" t="str">
            <v>N</v>
          </cell>
          <cell r="K88">
            <v>45254</v>
          </cell>
          <cell r="M88" t="str">
            <v>26 - Pernambuco</v>
          </cell>
          <cell r="N88">
            <v>2.09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 TED INTERNET A.G. 286/ C.C. 38664-2</v>
          </cell>
          <cell r="H89" t="str">
            <v>S</v>
          </cell>
          <cell r="I89" t="str">
            <v>N</v>
          </cell>
          <cell r="K89">
            <v>45254</v>
          </cell>
          <cell r="M89" t="str">
            <v>26 - Pernambuco</v>
          </cell>
          <cell r="N89">
            <v>2.09</v>
          </cell>
        </row>
        <row r="90">
          <cell r="C90" t="str">
            <v>UPAE CARPINA - CG Nº 022/2022</v>
          </cell>
          <cell r="E90" t="str">
            <v xml:space="preserve">5.25 - Serviços Bancários </v>
          </cell>
          <cell r="G90" t="str">
            <v>DOC/TED INTERNET TED INTERNET A.G. 286/ C.C. 38664-2</v>
          </cell>
          <cell r="H90" t="str">
            <v>S</v>
          </cell>
          <cell r="I90" t="str">
            <v>N</v>
          </cell>
          <cell r="K90">
            <v>45254</v>
          </cell>
          <cell r="M90" t="str">
            <v>26 - Pernambuco</v>
          </cell>
          <cell r="N90">
            <v>2.09</v>
          </cell>
        </row>
        <row r="91">
          <cell r="C91" t="str">
            <v>UPAE CARPINA - CG Nº 022/2022</v>
          </cell>
          <cell r="E91" t="str">
            <v xml:space="preserve">5.25 - Serviços Bancários </v>
          </cell>
          <cell r="G91" t="str">
            <v>DOC/TED INTERNET TED INTERNET A.G. 286/ C.C. 38664-2</v>
          </cell>
          <cell r="H91" t="str">
            <v>S</v>
          </cell>
          <cell r="I91" t="str">
            <v>N</v>
          </cell>
          <cell r="K91">
            <v>45257</v>
          </cell>
          <cell r="M91" t="str">
            <v>26 - Pernambuco</v>
          </cell>
          <cell r="N91">
            <v>2.09</v>
          </cell>
        </row>
        <row r="92">
          <cell r="C92" t="str">
            <v>UPAE CARPINA - CG Nº 022/2022</v>
          </cell>
          <cell r="E92" t="str">
            <v xml:space="preserve">5.25 - Serviços Bancários </v>
          </cell>
          <cell r="G92" t="str">
            <v>DOC/TED INTERNET TED INTERNET A.G. 286/ C.C. 38664-2</v>
          </cell>
          <cell r="H92" t="str">
            <v>S</v>
          </cell>
          <cell r="I92" t="str">
            <v>N</v>
          </cell>
          <cell r="K92">
            <v>45257</v>
          </cell>
          <cell r="M92" t="str">
            <v>26 - Pernambuco</v>
          </cell>
          <cell r="N92">
            <v>2.09</v>
          </cell>
        </row>
        <row r="93">
          <cell r="C93" t="str">
            <v>UPAE CARPINA - CG Nº 022/2022</v>
          </cell>
          <cell r="E93" t="str">
            <v xml:space="preserve">5.25 - Serviços Bancários </v>
          </cell>
          <cell r="G93" t="str">
            <v>DOC/TED INTERNET TED INTERNET A.G. 286/ C.C. 38664-2</v>
          </cell>
          <cell r="H93" t="str">
            <v>S</v>
          </cell>
          <cell r="I93" t="str">
            <v>N</v>
          </cell>
          <cell r="K93">
            <v>45257</v>
          </cell>
          <cell r="M93" t="str">
            <v>26 - Pernambuco</v>
          </cell>
          <cell r="N93">
            <v>2.09</v>
          </cell>
        </row>
        <row r="94">
          <cell r="C94" t="str">
            <v>UPAE CARPINA - CG Nº 022/2022</v>
          </cell>
          <cell r="E94" t="str">
            <v xml:space="preserve">5.25 - Serviços Bancários </v>
          </cell>
          <cell r="G94" t="str">
            <v>DOC/TED INTERNET TED INTERNET A.G. 286/ C.C. 38664-2</v>
          </cell>
          <cell r="H94" t="str">
            <v>S</v>
          </cell>
          <cell r="I94" t="str">
            <v>N</v>
          </cell>
          <cell r="K94">
            <v>45257</v>
          </cell>
          <cell r="M94" t="str">
            <v>26 - Pernambuco</v>
          </cell>
          <cell r="N94">
            <v>2.09</v>
          </cell>
        </row>
        <row r="95">
          <cell r="C95" t="str">
            <v>UPAE CARPINA - CG Nº 022/2022</v>
          </cell>
          <cell r="E95" t="str">
            <v xml:space="preserve">5.25 - Serviços Bancários </v>
          </cell>
          <cell r="G95" t="str">
            <v>DOC/TED INTERNET TED INTERNET A.G. 286/ C.C. 38664-2</v>
          </cell>
          <cell r="H95" t="str">
            <v>S</v>
          </cell>
          <cell r="I95" t="str">
            <v>N</v>
          </cell>
          <cell r="K95">
            <v>45257</v>
          </cell>
          <cell r="M95" t="str">
            <v>26 - Pernambuco</v>
          </cell>
          <cell r="N95">
            <v>2.09</v>
          </cell>
        </row>
        <row r="96">
          <cell r="C96" t="str">
            <v>UPAE CARPINA - CG Nº 022/2022</v>
          </cell>
          <cell r="E96" t="str">
            <v xml:space="preserve">5.25 - Serviços Bancários </v>
          </cell>
          <cell r="G96" t="str">
            <v>DOC/TED INTERNET TED INTERNET A.G. 286/ C.C. 38664-2</v>
          </cell>
          <cell r="H96" t="str">
            <v>S</v>
          </cell>
          <cell r="I96" t="str">
            <v>N</v>
          </cell>
          <cell r="K96">
            <v>45257</v>
          </cell>
          <cell r="M96" t="str">
            <v>26 - Pernambuco</v>
          </cell>
          <cell r="N96">
            <v>2.09</v>
          </cell>
        </row>
        <row r="97">
          <cell r="C97" t="str">
            <v>UPAE CARPINA - CG Nº 022/2022</v>
          </cell>
          <cell r="E97" t="str">
            <v xml:space="preserve">5.25 - Serviços Bancários </v>
          </cell>
          <cell r="G97" t="str">
            <v>DOC/TED INTERNET TED INTERNET A.G. 286/ C.C. 38664-2</v>
          </cell>
          <cell r="H97" t="str">
            <v>S</v>
          </cell>
          <cell r="I97" t="str">
            <v>N</v>
          </cell>
          <cell r="K97">
            <v>45257</v>
          </cell>
          <cell r="M97" t="str">
            <v>26 - Pernambuco</v>
          </cell>
          <cell r="N97">
            <v>2.09</v>
          </cell>
        </row>
        <row r="98">
          <cell r="C98" t="str">
            <v>UPAE CARPINA - CG Nº 022/2022</v>
          </cell>
          <cell r="E98" t="str">
            <v xml:space="preserve">5.25 - Serviços Bancários </v>
          </cell>
          <cell r="G98" t="str">
            <v>DOC/TED INTERNET TED INTERNET A.G. 286/ C.C. 38664-2</v>
          </cell>
          <cell r="H98" t="str">
            <v>S</v>
          </cell>
          <cell r="I98" t="str">
            <v>N</v>
          </cell>
          <cell r="K98">
            <v>45257</v>
          </cell>
          <cell r="M98" t="str">
            <v>26 - Pernambuco</v>
          </cell>
          <cell r="N98">
            <v>2.09</v>
          </cell>
        </row>
        <row r="99">
          <cell r="C99" t="str">
            <v>UPAE CARPINA - CG Nº 022/2022</v>
          </cell>
          <cell r="E99" t="str">
            <v xml:space="preserve">5.25 - Serviços Bancários </v>
          </cell>
          <cell r="G99" t="str">
            <v>DOC/TED INTERNET TED INTERNET A.G. 286/ C.C. 38664-2</v>
          </cell>
          <cell r="H99" t="str">
            <v>S</v>
          </cell>
          <cell r="I99" t="str">
            <v>N</v>
          </cell>
          <cell r="K99">
            <v>45258</v>
          </cell>
          <cell r="M99" t="str">
            <v>26 - Pernambuco</v>
          </cell>
          <cell r="N99">
            <v>2.09</v>
          </cell>
        </row>
        <row r="100">
          <cell r="C100" t="str">
            <v>UPAE CARPINA - CG Nº 022/2022</v>
          </cell>
          <cell r="E100" t="str">
            <v xml:space="preserve">5.25 - Serviços Bancários </v>
          </cell>
          <cell r="G100" t="str">
            <v>DOC/TED INTERNET TED INTERNET A.G. 286/ C.C. 38664-2</v>
          </cell>
          <cell r="H100" t="str">
            <v>S</v>
          </cell>
          <cell r="I100" t="str">
            <v>N</v>
          </cell>
          <cell r="K100">
            <v>45258</v>
          </cell>
          <cell r="M100" t="str">
            <v>26 - Pernambuco</v>
          </cell>
          <cell r="N100">
            <v>2.09</v>
          </cell>
        </row>
        <row r="101">
          <cell r="C101" t="str">
            <v>UPAE CARPINA - CG Nº 022/2022</v>
          </cell>
          <cell r="E101" t="str">
            <v xml:space="preserve">5.25 - Serviços Bancários </v>
          </cell>
          <cell r="G101" t="str">
            <v>DOC/TED INTERNET TED INTERNET A.G. 286/ C.C. 38664-2</v>
          </cell>
          <cell r="H101" t="str">
            <v>S</v>
          </cell>
          <cell r="I101" t="str">
            <v>N</v>
          </cell>
          <cell r="K101">
            <v>45258</v>
          </cell>
          <cell r="M101" t="str">
            <v>26 - Pernambuco</v>
          </cell>
          <cell r="N101">
            <v>2.09</v>
          </cell>
        </row>
        <row r="102">
          <cell r="C102" t="str">
            <v>UPAE CARPINA - CG Nº 022/2022</v>
          </cell>
          <cell r="E102" t="str">
            <v xml:space="preserve">5.25 - Serviços Bancários </v>
          </cell>
          <cell r="G102" t="str">
            <v>DOC/TED INTERNET TED INTERNET A.G. 286/ C.C. 38664-2</v>
          </cell>
          <cell r="H102" t="str">
            <v>S</v>
          </cell>
          <cell r="I102" t="str">
            <v>N</v>
          </cell>
          <cell r="K102">
            <v>45259</v>
          </cell>
          <cell r="M102" t="str">
            <v>26 - Pernambuco</v>
          </cell>
          <cell r="N102">
            <v>2.09</v>
          </cell>
        </row>
        <row r="103">
          <cell r="C103" t="str">
            <v>UPAE CARPINA - CG Nº 022/2022</v>
          </cell>
          <cell r="E103" t="str">
            <v xml:space="preserve">5.25 - Serviços Bancários </v>
          </cell>
          <cell r="G103" t="str">
            <v>DOC/TED INTERNET TED INTERNET A.G. 286/ C.C. 38664-2</v>
          </cell>
          <cell r="H103" t="str">
            <v>S</v>
          </cell>
          <cell r="I103" t="str">
            <v>N</v>
          </cell>
          <cell r="K103">
            <v>45259</v>
          </cell>
          <cell r="M103" t="str">
            <v>26 - Pernambuco</v>
          </cell>
          <cell r="N103">
            <v>2.09</v>
          </cell>
        </row>
        <row r="104">
          <cell r="C104" t="str">
            <v>UPAE CARPINA - CG Nº 022/2022</v>
          </cell>
          <cell r="E104" t="str">
            <v xml:space="preserve">5.25 - Serviços Bancários </v>
          </cell>
          <cell r="G104" t="str">
            <v>DOC/TED INTERNET TED INTERNET A.G. 286/ C.C. 38664-2</v>
          </cell>
          <cell r="H104" t="str">
            <v>S</v>
          </cell>
          <cell r="I104" t="str">
            <v>N</v>
          </cell>
          <cell r="K104">
            <v>45259</v>
          </cell>
          <cell r="M104" t="str">
            <v>26 - Pernambuco</v>
          </cell>
          <cell r="N104">
            <v>2.09</v>
          </cell>
        </row>
        <row r="105">
          <cell r="C105" t="str">
            <v>UPAE CARPINA - CG Nº 022/2022</v>
          </cell>
          <cell r="E105" t="str">
            <v>5.9 - Telefonia Móvel</v>
          </cell>
          <cell r="F105">
            <v>2558157000839</v>
          </cell>
          <cell r="G105" t="str">
            <v>TELEFONICA BRASIL S.A.</v>
          </cell>
          <cell r="H105" t="str">
            <v>S</v>
          </cell>
          <cell r="I105" t="str">
            <v>N</v>
          </cell>
          <cell r="J105" t="str">
            <v>0446867343</v>
          </cell>
          <cell r="K105">
            <v>45258</v>
          </cell>
          <cell r="M105" t="str">
            <v>26 - Pernambuco</v>
          </cell>
          <cell r="N105">
            <v>406.58</v>
          </cell>
        </row>
        <row r="106">
          <cell r="C106" t="str">
            <v>UPAE CARPINA - CG Nº 022/2022</v>
          </cell>
          <cell r="E106" t="str">
            <v>5.18 - Teledonia Fixa</v>
          </cell>
          <cell r="F106">
            <v>3423730000193</v>
          </cell>
          <cell r="G106" t="str">
            <v>SMART LTDA</v>
          </cell>
          <cell r="H106" t="str">
            <v>S</v>
          </cell>
          <cell r="I106" t="str">
            <v>S</v>
          </cell>
          <cell r="J106" t="str">
            <v>01/2023</v>
          </cell>
          <cell r="K106">
            <v>45260</v>
          </cell>
          <cell r="M106" t="str">
            <v>26 -  Pernambuco</v>
          </cell>
          <cell r="N106">
            <v>148.99</v>
          </cell>
        </row>
        <row r="107">
          <cell r="C107" t="str">
            <v>UPAE CARPINA - CG Nº 022/2022</v>
          </cell>
          <cell r="E107" t="str">
            <v>5.18 - Teledonia Fixa</v>
          </cell>
          <cell r="F107">
            <v>3423730000193</v>
          </cell>
          <cell r="G107" t="str">
            <v>SMART LTDA</v>
          </cell>
          <cell r="H107" t="str">
            <v>S</v>
          </cell>
          <cell r="I107" t="str">
            <v>S</v>
          </cell>
          <cell r="J107" t="str">
            <v>02/2023</v>
          </cell>
          <cell r="K107">
            <v>45260</v>
          </cell>
          <cell r="M107" t="str">
            <v>26 -  Pernambuco</v>
          </cell>
          <cell r="N107">
            <v>1550.03</v>
          </cell>
        </row>
        <row r="108">
          <cell r="C108" t="str">
            <v>UPAE CARPINA - CG Nº 022/2022</v>
          </cell>
          <cell r="E108" t="str">
            <v>5.13 - Água e Esgoto</v>
          </cell>
          <cell r="F108">
            <v>9769035000164</v>
          </cell>
          <cell r="G108" t="str">
            <v>COMPESA/ PE</v>
          </cell>
          <cell r="H108" t="str">
            <v>S</v>
          </cell>
          <cell r="I108" t="str">
            <v>N</v>
          </cell>
          <cell r="J108" t="str">
            <v>109528379</v>
          </cell>
          <cell r="K108">
            <v>45250</v>
          </cell>
          <cell r="M108" t="str">
            <v>26 -  Pernambuco</v>
          </cell>
          <cell r="N108">
            <v>79.86</v>
          </cell>
        </row>
        <row r="109">
          <cell r="C109" t="str">
            <v>UPAE CARPINA - CG Nº 022/2022</v>
          </cell>
          <cell r="E109" t="str">
            <v>5.12 - Energia Elétrica</v>
          </cell>
          <cell r="F109">
            <v>10835932000108</v>
          </cell>
          <cell r="G109" t="str">
            <v>CELPE GRUPO NEOENERGIA</v>
          </cell>
          <cell r="H109" t="str">
            <v>S</v>
          </cell>
          <cell r="I109" t="str">
            <v>S</v>
          </cell>
          <cell r="J109">
            <v>285026478</v>
          </cell>
          <cell r="K109">
            <v>45261</v>
          </cell>
          <cell r="M109" t="str">
            <v>26 -  Pernambuco</v>
          </cell>
          <cell r="N109">
            <v>14637.53</v>
          </cell>
        </row>
        <row r="110">
          <cell r="C110" t="str">
            <v>UPAE CARPINA - CG Nº 022/2022</v>
          </cell>
          <cell r="E110" t="str">
            <v>5.3 - Locação de Máquinas e Equipamentos</v>
          </cell>
          <cell r="F110">
            <v>24801362000140</v>
          </cell>
          <cell r="G110" t="str">
            <v>AMD TECNOLOGIA DA INFORMAÇÃO E SISTEMAS</v>
          </cell>
          <cell r="H110" t="str">
            <v>S</v>
          </cell>
          <cell r="I110" t="str">
            <v>N</v>
          </cell>
          <cell r="J110" t="str">
            <v>565</v>
          </cell>
          <cell r="K110" t="str">
            <v>01/12/2023</v>
          </cell>
          <cell r="M110" t="str">
            <v>26 -  Pernambuco</v>
          </cell>
          <cell r="N110">
            <v>11912.8</v>
          </cell>
        </row>
        <row r="111">
          <cell r="C111" t="str">
            <v>UPAE CARPINA - CG Nº 022/2022</v>
          </cell>
          <cell r="E111" t="str">
            <v>5.3 - Locação de Máquinas e Equipamentos</v>
          </cell>
          <cell r="F111">
            <v>10279299000119</v>
          </cell>
          <cell r="G111" t="str">
            <v>RGRAPH COMERCIO E SERVIÇOS LTDA</v>
          </cell>
          <cell r="H111" t="str">
            <v>S</v>
          </cell>
          <cell r="I111" t="str">
            <v>N</v>
          </cell>
          <cell r="J111" t="str">
            <v>7163</v>
          </cell>
          <cell r="K111" t="str">
            <v>04/12/2023</v>
          </cell>
          <cell r="M111" t="str">
            <v>26 -  Pernambuco</v>
          </cell>
          <cell r="N111">
            <v>5150.25</v>
          </cell>
        </row>
        <row r="112">
          <cell r="C112" t="str">
            <v>UPAE CARPINA - CG Nº 022/2022</v>
          </cell>
          <cell r="E112" t="str">
            <v>5.3 - Locação de Máquinas e Equipamentos</v>
          </cell>
          <cell r="F112">
            <v>20265080000114</v>
          </cell>
          <cell r="G112" t="str">
            <v>J M SILVA MAQUINAS E EQUIPAMENTOS LTDA</v>
          </cell>
          <cell r="H112" t="str">
            <v>S</v>
          </cell>
          <cell r="I112" t="str">
            <v>S</v>
          </cell>
          <cell r="J112">
            <v>4055</v>
          </cell>
          <cell r="K112">
            <v>45231</v>
          </cell>
          <cell r="M112" t="str">
            <v>26 -  Pernambuco</v>
          </cell>
          <cell r="N112">
            <v>1330</v>
          </cell>
        </row>
        <row r="113">
          <cell r="C113" t="str">
            <v>UPAE CARPINA - CG Nº 022/2022</v>
          </cell>
          <cell r="E113" t="str">
            <v>5.3 - Locação de Máquinas e Equipamentos</v>
          </cell>
          <cell r="F113">
            <v>26081685000131</v>
          </cell>
          <cell r="G113" t="str">
            <v>CG REFRIGERACOES EIRELI</v>
          </cell>
          <cell r="H113" t="str">
            <v>S</v>
          </cell>
          <cell r="I113" t="str">
            <v>S</v>
          </cell>
          <cell r="J113">
            <v>10027</v>
          </cell>
          <cell r="K113">
            <v>45261</v>
          </cell>
          <cell r="M113" t="str">
            <v>26 -  Pernambuco</v>
          </cell>
          <cell r="N113">
            <v>360</v>
          </cell>
        </row>
        <row r="114">
          <cell r="C114" t="str">
            <v>UPAE CARPINA - CG Nº 022/2022</v>
          </cell>
          <cell r="E114" t="str">
            <v>5.3 - Locação de Máquinas e Equipamentos</v>
          </cell>
          <cell r="F114">
            <v>44283333000574</v>
          </cell>
          <cell r="G114" t="str">
            <v>SCM PARTICIPACOES SA</v>
          </cell>
          <cell r="H114" t="str">
            <v>S</v>
          </cell>
          <cell r="I114" t="str">
            <v>S</v>
          </cell>
          <cell r="J114">
            <v>24288</v>
          </cell>
          <cell r="K114">
            <v>45231</v>
          </cell>
          <cell r="M114" t="str">
            <v>26 -  Pernambuco</v>
          </cell>
          <cell r="N114">
            <v>1520</v>
          </cell>
        </row>
        <row r="115">
          <cell r="C115" t="str">
            <v>UPAE CARPINA - CG Nº 022/2022</v>
          </cell>
          <cell r="E115" t="str">
            <v>5.1 - Locação de Equipamentos Médicos-Hospitalares</v>
          </cell>
          <cell r="F115">
            <v>24050462000181</v>
          </cell>
          <cell r="G115" t="str">
            <v>SUPREMA L LIMA SOLUCOES E LOCACOES EIREL</v>
          </cell>
          <cell r="H115" t="str">
            <v>S</v>
          </cell>
          <cell r="I115" t="str">
            <v>S</v>
          </cell>
          <cell r="J115">
            <v>542</v>
          </cell>
          <cell r="K115">
            <v>45264</v>
          </cell>
          <cell r="M115" t="str">
            <v>26 -  Pernambuco</v>
          </cell>
          <cell r="N115">
            <v>700</v>
          </cell>
        </row>
        <row r="116">
          <cell r="C116" t="str">
            <v>UPAE CARPINA - CG Nº 022/2022</v>
          </cell>
          <cell r="E116" t="str">
            <v>5.19 - Serviços Gráficos, de Encadernação e de Emolduração</v>
          </cell>
          <cell r="F116">
            <v>10473437000104</v>
          </cell>
          <cell r="G116" t="str">
            <v>FOTO BELEZA ARTES COMERCIO LTDA</v>
          </cell>
          <cell r="H116" t="str">
            <v>S</v>
          </cell>
          <cell r="I116" t="str">
            <v>S</v>
          </cell>
          <cell r="J116">
            <v>24026</v>
          </cell>
          <cell r="K116">
            <v>45261</v>
          </cell>
          <cell r="M116" t="str">
            <v>26 -  Pernambuco</v>
          </cell>
          <cell r="N116">
            <v>48</v>
          </cell>
        </row>
        <row r="117">
          <cell r="C117" t="str">
            <v>UPAE CARPINA - CG Nº 022/2022</v>
          </cell>
          <cell r="E117" t="str">
            <v>5.19 - Serviços Gráficos, de Encadernação e de Emolduração</v>
          </cell>
          <cell r="F117">
            <v>45908414000151</v>
          </cell>
          <cell r="G117" t="str">
            <v>A. C. SERVIÇO DE SINALIZAÇAO E IMPRESSAO LTDA</v>
          </cell>
          <cell r="H117" t="str">
            <v>S</v>
          </cell>
          <cell r="I117" t="str">
            <v>S</v>
          </cell>
          <cell r="J117">
            <v>646</v>
          </cell>
          <cell r="K117">
            <v>45254</v>
          </cell>
          <cell r="M117" t="str">
            <v>26 -  Pernambuco</v>
          </cell>
          <cell r="N117">
            <v>40</v>
          </cell>
        </row>
        <row r="118">
          <cell r="C118" t="str">
            <v>UPAE CARPINA - CG Nº 022/2022</v>
          </cell>
          <cell r="E118" t="str">
            <v>4.99 - Outros Serviços de Terceiros Pessoa Física</v>
          </cell>
          <cell r="F118">
            <v>11121407439</v>
          </cell>
          <cell r="G118" t="str">
            <v>ZEDEQUIAS FRANÇA DE PAIVA</v>
          </cell>
          <cell r="H118" t="str">
            <v>S</v>
          </cell>
          <cell r="I118" t="str">
            <v>N</v>
          </cell>
          <cell r="K118">
            <v>45231</v>
          </cell>
          <cell r="M118" t="str">
            <v>26 -  Pernambuco</v>
          </cell>
          <cell r="N118">
            <v>60</v>
          </cell>
        </row>
        <row r="119">
          <cell r="C119" t="str">
            <v>UPAE CARPINA - CG Nº 022/2022</v>
          </cell>
          <cell r="E119" t="str">
            <v>4.99 - Outros Serviços de Terceiros Pessoa Física</v>
          </cell>
          <cell r="F119">
            <v>2564059481</v>
          </cell>
          <cell r="G119" t="str">
            <v>ROSANE KEYLA QUIRINO DE BRITO</v>
          </cell>
          <cell r="H119" t="str">
            <v>S</v>
          </cell>
          <cell r="I119" t="str">
            <v>N</v>
          </cell>
          <cell r="K119">
            <v>45237</v>
          </cell>
          <cell r="M119" t="str">
            <v>26 -  Pernambuco</v>
          </cell>
          <cell r="N119">
            <v>120</v>
          </cell>
        </row>
        <row r="120">
          <cell r="C120" t="str">
            <v>UPAE CARPINA - CG Nº 022/2022</v>
          </cell>
          <cell r="E120" t="str">
            <v>4.99 - Outros Serviços de Terceiros Pessoa Física</v>
          </cell>
          <cell r="F120">
            <v>2564059481</v>
          </cell>
          <cell r="G120" t="str">
            <v>ROSANE KEYLA QUIRINO DE BRITO</v>
          </cell>
          <cell r="H120" t="str">
            <v>S</v>
          </cell>
          <cell r="I120" t="str">
            <v>N</v>
          </cell>
          <cell r="K120">
            <v>45237</v>
          </cell>
          <cell r="M120" t="str">
            <v>26 -  Pernambuco</v>
          </cell>
          <cell r="N120">
            <v>24.97</v>
          </cell>
        </row>
        <row r="121">
          <cell r="C121" t="str">
            <v>UPAE CARPINA - CG Nº 022/2022</v>
          </cell>
          <cell r="E121" t="str">
            <v>4.99 - Outros Serviços de Terceiros Pessoa Física</v>
          </cell>
          <cell r="F121">
            <v>2564059481</v>
          </cell>
          <cell r="G121" t="str">
            <v>ROSANE KEYLA QUIRINO DE BRITO</v>
          </cell>
          <cell r="H121" t="str">
            <v>S</v>
          </cell>
          <cell r="I121" t="str">
            <v>N</v>
          </cell>
          <cell r="K121">
            <v>45246</v>
          </cell>
          <cell r="M121" t="str">
            <v>26 -  Pernambuco</v>
          </cell>
          <cell r="N121">
            <v>120</v>
          </cell>
        </row>
        <row r="122">
          <cell r="C122" t="str">
            <v>UPAE CARPINA - CG Nº 022/2022</v>
          </cell>
          <cell r="E122" t="str">
            <v>4.99 - Outros Serviços de Terceiros Pessoa Física</v>
          </cell>
          <cell r="F122" t="str">
            <v>115.247.724-29</v>
          </cell>
          <cell r="G122" t="str">
            <v>MARIA LETICIA DE ANDRADE LIMA FEITOSA FIORENTINO</v>
          </cell>
          <cell r="H122" t="str">
            <v>S</v>
          </cell>
          <cell r="I122" t="str">
            <v>N</v>
          </cell>
          <cell r="K122">
            <v>45247</v>
          </cell>
          <cell r="M122" t="str">
            <v>26 -  Pernambuco</v>
          </cell>
          <cell r="N122">
            <v>60</v>
          </cell>
        </row>
        <row r="123">
          <cell r="C123" t="str">
            <v>UPAE CARPINA - CG Nº 022/2022</v>
          </cell>
          <cell r="E123" t="str">
            <v>4.99 - Outros Serviços de Terceiros Pessoa Física</v>
          </cell>
          <cell r="F123">
            <v>7286863410</v>
          </cell>
          <cell r="G123" t="str">
            <v>PAULA MONIELE MARINS GONDIM</v>
          </cell>
          <cell r="H123" t="str">
            <v>S</v>
          </cell>
          <cell r="I123" t="str">
            <v>N</v>
          </cell>
          <cell r="K123">
            <v>45247</v>
          </cell>
          <cell r="M123" t="str">
            <v>26 -  Pernambuco</v>
          </cell>
          <cell r="N123">
            <v>120</v>
          </cell>
        </row>
        <row r="124">
          <cell r="C124" t="str">
            <v>UPAE CARPINA - CG Nº 022/2022</v>
          </cell>
          <cell r="E124" t="str">
            <v>4.99 - Outros Serviços de Terceiros Pessoa Física</v>
          </cell>
          <cell r="F124">
            <v>2564059481</v>
          </cell>
          <cell r="G124" t="str">
            <v>ROSANE KEYLA QUIRINO DE BRITO</v>
          </cell>
          <cell r="H124" t="str">
            <v>S</v>
          </cell>
          <cell r="I124" t="str">
            <v>N</v>
          </cell>
          <cell r="K124">
            <v>45250</v>
          </cell>
          <cell r="M124" t="str">
            <v>26 -  Pernambuco</v>
          </cell>
          <cell r="N124">
            <v>120</v>
          </cell>
        </row>
        <row r="125">
          <cell r="C125" t="str">
            <v>UPAE CARPINA - CG Nº 022/2022</v>
          </cell>
          <cell r="E125" t="str">
            <v>4.99 - Outros Serviços de Terceiros Pessoa Física</v>
          </cell>
          <cell r="F125">
            <v>6902947430</v>
          </cell>
          <cell r="G125" t="str">
            <v>FERNANDA VALERIA DOS SANTOS VIDAL</v>
          </cell>
          <cell r="H125" t="str">
            <v>S</v>
          </cell>
          <cell r="I125" t="str">
            <v>N</v>
          </cell>
          <cell r="K125">
            <v>45251</v>
          </cell>
          <cell r="M125" t="str">
            <v>26 -  Pernambuco</v>
          </cell>
          <cell r="N125">
            <v>60</v>
          </cell>
        </row>
        <row r="126">
          <cell r="C126" t="str">
            <v>UPAE CARPINA - CG Nº 022/2022</v>
          </cell>
          <cell r="E126" t="str">
            <v>4.99 - Outros Serviços de Terceiros Pessoa Física</v>
          </cell>
          <cell r="F126">
            <v>5440495436</v>
          </cell>
          <cell r="G126" t="str">
            <v>ANNE KAROLLINY DE OLIVEIRA</v>
          </cell>
          <cell r="H126" t="str">
            <v>S</v>
          </cell>
          <cell r="I126" t="str">
            <v>N</v>
          </cell>
          <cell r="K126">
            <v>45252</v>
          </cell>
          <cell r="M126" t="str">
            <v>26 -  Pernambuco</v>
          </cell>
          <cell r="N126">
            <v>60</v>
          </cell>
        </row>
        <row r="127">
          <cell r="C127" t="str">
            <v>UPAE CARPINA - CG Nº 022/2022</v>
          </cell>
          <cell r="E127" t="str">
            <v>4.99 - Outros Serviços de Terceiros Pessoa Física</v>
          </cell>
          <cell r="F127">
            <v>6902947430</v>
          </cell>
          <cell r="G127" t="str">
            <v>FERNANDA VALERIA DOS SANTOS VIDAL</v>
          </cell>
          <cell r="H127" t="str">
            <v>S</v>
          </cell>
          <cell r="I127" t="str">
            <v>N</v>
          </cell>
          <cell r="K127">
            <v>45253</v>
          </cell>
          <cell r="M127" t="str">
            <v>26 -  Pernambuco</v>
          </cell>
          <cell r="N127">
            <v>60</v>
          </cell>
        </row>
        <row r="128">
          <cell r="C128" t="str">
            <v>UPAE CARPINA - CG Nº 022/2022</v>
          </cell>
          <cell r="E128" t="str">
            <v>4.99 - Outros Serviços de Terceiros Pessoa Física</v>
          </cell>
          <cell r="F128">
            <v>2564059481</v>
          </cell>
          <cell r="G128" t="str">
            <v>ROSANE KEYLA QUIRINO DE BRITO</v>
          </cell>
          <cell r="H128" t="str">
            <v>S</v>
          </cell>
          <cell r="I128" t="str">
            <v>N</v>
          </cell>
          <cell r="K128">
            <v>45253</v>
          </cell>
          <cell r="M128" t="str">
            <v>26 -  Pernambuco</v>
          </cell>
          <cell r="N128">
            <v>120</v>
          </cell>
        </row>
        <row r="129">
          <cell r="C129" t="str">
            <v>UPAE CARPINA - CG Nº 022/2022</v>
          </cell>
          <cell r="E129" t="str">
            <v>4.99 - Outros Serviços de Terceiros Pessoa Física</v>
          </cell>
          <cell r="F129">
            <v>6902947430</v>
          </cell>
          <cell r="G129" t="str">
            <v>FERNANDA VALERIA DOS SANTOS VIDAL</v>
          </cell>
          <cell r="H129" t="str">
            <v>S</v>
          </cell>
          <cell r="I129" t="str">
            <v>N</v>
          </cell>
          <cell r="K129">
            <v>45254</v>
          </cell>
          <cell r="M129" t="str">
            <v>26 -  Pernambuco</v>
          </cell>
          <cell r="N129">
            <v>60</v>
          </cell>
        </row>
        <row r="130">
          <cell r="C130" t="str">
            <v>UPAE CARPINA - CG Nº 022/2022</v>
          </cell>
          <cell r="E130" t="str">
            <v>4.99 - Outros Serviços de Terceiros Pessoa Física</v>
          </cell>
          <cell r="F130" t="str">
            <v>105.163.814-31</v>
          </cell>
          <cell r="G130" t="str">
            <v>JACKSON SERAFIM FERREIRA DA SILVA</v>
          </cell>
          <cell r="H130" t="str">
            <v>S</v>
          </cell>
          <cell r="I130" t="str">
            <v>N</v>
          </cell>
          <cell r="K130">
            <v>45254</v>
          </cell>
          <cell r="M130" t="str">
            <v>26 -  Pernambuco</v>
          </cell>
          <cell r="N130">
            <v>60</v>
          </cell>
        </row>
        <row r="131">
          <cell r="C131" t="str">
            <v>UPAE CARPINA - CG Nº 022/2022</v>
          </cell>
          <cell r="E131" t="str">
            <v>4.99 - Outros Serviços de Terceiros Pessoa Física</v>
          </cell>
          <cell r="F131">
            <v>2564059481</v>
          </cell>
          <cell r="G131" t="str">
            <v>ROSANE KEYLA QUIRINO DE BRITO</v>
          </cell>
          <cell r="H131" t="str">
            <v>S</v>
          </cell>
          <cell r="I131" t="str">
            <v>N</v>
          </cell>
          <cell r="K131">
            <v>45254</v>
          </cell>
          <cell r="M131" t="str">
            <v>26 -  Pernambuco</v>
          </cell>
          <cell r="N131">
            <v>120</v>
          </cell>
        </row>
        <row r="132">
          <cell r="C132" t="str">
            <v>UPAE CARPINA - CG Nº 022/2022</v>
          </cell>
          <cell r="E132" t="str">
            <v>4.99 - Outros Serviços de Terceiros Pessoa Física</v>
          </cell>
          <cell r="F132" t="str">
            <v>115.247.724-29</v>
          </cell>
          <cell r="G132" t="str">
            <v>MARIA LETICIA DE ANDRADE LIMA FEITOSA FIORENTINO</v>
          </cell>
          <cell r="H132" t="str">
            <v>S</v>
          </cell>
          <cell r="I132" t="str">
            <v>N</v>
          </cell>
          <cell r="K132">
            <v>45254</v>
          </cell>
          <cell r="M132" t="str">
            <v>26 -  Pernambuco</v>
          </cell>
          <cell r="N132">
            <v>60</v>
          </cell>
        </row>
        <row r="133">
          <cell r="C133" t="str">
            <v>UPAE CARPINA - CG Nº 022/2022</v>
          </cell>
          <cell r="E133" t="str">
            <v>4.99 - Outros Serviços de Terceiros Pessoa Física</v>
          </cell>
          <cell r="F133">
            <v>2564059481</v>
          </cell>
          <cell r="G133" t="str">
            <v>ROSANE KEYLA QUIRINO DE BRITO</v>
          </cell>
          <cell r="H133" t="str">
            <v>S</v>
          </cell>
          <cell r="I133" t="str">
            <v>N</v>
          </cell>
          <cell r="K133">
            <v>45254</v>
          </cell>
          <cell r="M133" t="str">
            <v>26 -  Pernambuco</v>
          </cell>
          <cell r="N133">
            <v>120</v>
          </cell>
        </row>
        <row r="134">
          <cell r="C134" t="str">
            <v>UPAE CARPINA - CG Nº 022/2022</v>
          </cell>
          <cell r="E134" t="str">
            <v>4.99 - Outros Serviços de Terceiros Pessoa Física</v>
          </cell>
          <cell r="F134">
            <v>3071401485</v>
          </cell>
          <cell r="G134" t="str">
            <v>ELIZANGELA HELENA DA SILVA BRITO</v>
          </cell>
          <cell r="H134" t="str">
            <v>S</v>
          </cell>
          <cell r="I134" t="str">
            <v>N</v>
          </cell>
          <cell r="K134">
            <v>45258</v>
          </cell>
          <cell r="M134" t="str">
            <v>26 -  Pernambuco</v>
          </cell>
          <cell r="N134">
            <v>60</v>
          </cell>
        </row>
        <row r="135">
          <cell r="C135" t="str">
            <v>UPAE CARPINA - CG Nº 022/2022</v>
          </cell>
          <cell r="E135" t="str">
            <v>5.16 - Serviços Médico-Hospitalares, Odotonlogia e Laboratoriais</v>
          </cell>
          <cell r="F135">
            <v>15442310000133</v>
          </cell>
          <cell r="G135" t="str">
            <v>CARDIOSAUDE SERVICOS MEDICOS LTDA</v>
          </cell>
          <cell r="H135" t="str">
            <v>S</v>
          </cell>
          <cell r="I135" t="str">
            <v>S</v>
          </cell>
          <cell r="J135">
            <v>777</v>
          </cell>
          <cell r="K135">
            <v>45265</v>
          </cell>
          <cell r="M135" t="str">
            <v>26 -  Pernambuco</v>
          </cell>
          <cell r="N135">
            <v>5280</v>
          </cell>
        </row>
        <row r="136">
          <cell r="C136" t="str">
            <v>UPAE CARPINA - CG Nº 022/2022</v>
          </cell>
          <cell r="E136" t="str">
            <v>5.16 - Serviços Médico-Hospitalares, Odotonlogia e Laboratoriais</v>
          </cell>
          <cell r="F136">
            <v>28943994000107</v>
          </cell>
          <cell r="G136" t="str">
            <v>DWL SERVICOS MEDICOS LTDA</v>
          </cell>
          <cell r="H136" t="str">
            <v>S</v>
          </cell>
          <cell r="I136" t="str">
            <v>S</v>
          </cell>
          <cell r="J136">
            <v>803</v>
          </cell>
          <cell r="K136">
            <v>45261</v>
          </cell>
          <cell r="M136" t="str">
            <v>26 -  Pernambuco</v>
          </cell>
          <cell r="N136">
            <v>7920</v>
          </cell>
        </row>
        <row r="137">
          <cell r="C137" t="str">
            <v>UPAE CARPINA - CG Nº 022/2022</v>
          </cell>
          <cell r="E137" t="str">
            <v>5.16 - Serviços Médico-Hospitalares, Odotonlogia e Laboratoriais</v>
          </cell>
          <cell r="F137">
            <v>32352786000100</v>
          </cell>
          <cell r="G137" t="str">
            <v>CAMILLA LINS &amp; LUCIANO MOREIRA SERVICOS MEDICOS LTDA</v>
          </cell>
          <cell r="H137" t="str">
            <v>S</v>
          </cell>
          <cell r="I137" t="str">
            <v>S</v>
          </cell>
          <cell r="J137">
            <v>165</v>
          </cell>
          <cell r="K137">
            <v>45264</v>
          </cell>
          <cell r="M137" t="str">
            <v>26 -  Pernambuco</v>
          </cell>
          <cell r="N137">
            <v>15840</v>
          </cell>
        </row>
        <row r="138">
          <cell r="C138" t="str">
            <v>UPAE CARPINA - CG Nº 022/2022</v>
          </cell>
          <cell r="E138" t="str">
            <v>5.16 - Serviços Médico-Hospitalares, Odotonlogia e Laboratoriais</v>
          </cell>
          <cell r="F138">
            <v>32983123000186</v>
          </cell>
          <cell r="G138" t="str">
            <v>KABH SERVICOS MEDICOS LTDA</v>
          </cell>
          <cell r="H138" t="str">
            <v>S</v>
          </cell>
          <cell r="I138" t="str">
            <v>S</v>
          </cell>
          <cell r="J138">
            <v>247</v>
          </cell>
          <cell r="K138">
            <v>45261</v>
          </cell>
          <cell r="M138" t="str">
            <v>26 -  Pernambuco</v>
          </cell>
          <cell r="N138">
            <v>13200</v>
          </cell>
        </row>
        <row r="139">
          <cell r="C139" t="str">
            <v>UPAE CARPINA - CG Nº 022/2022</v>
          </cell>
          <cell r="E139" t="str">
            <v>5.16 - Serviços Médico-Hospitalares, Odotonlogia e Laboratoriais</v>
          </cell>
          <cell r="F139">
            <v>35341761000191</v>
          </cell>
          <cell r="G139" t="str">
            <v>GOOD MEDIC ASSISTENCIA EM SAUDE LTDA</v>
          </cell>
          <cell r="H139" t="str">
            <v>S</v>
          </cell>
          <cell r="I139" t="str">
            <v>S</v>
          </cell>
          <cell r="J139">
            <v>844</v>
          </cell>
          <cell r="K139">
            <v>45261</v>
          </cell>
          <cell r="M139" t="str">
            <v>26 -  Pernambuco</v>
          </cell>
          <cell r="N139">
            <v>10560</v>
          </cell>
        </row>
        <row r="140">
          <cell r="C140" t="str">
            <v>UPAE CARPINA - CG Nº 022/2022</v>
          </cell>
          <cell r="E140" t="str">
            <v>5.16 - Serviços Médico-Hospitalares, Odotonlogia e Laboratoriais</v>
          </cell>
          <cell r="F140">
            <v>35385996000185</v>
          </cell>
          <cell r="G140" t="str">
            <v>DIDIER CLINICA ESPECIALIZADA LTDA</v>
          </cell>
          <cell r="H140" t="str">
            <v>S</v>
          </cell>
          <cell r="I140" t="str">
            <v>S</v>
          </cell>
          <cell r="J140">
            <v>452</v>
          </cell>
          <cell r="K140">
            <v>45261</v>
          </cell>
          <cell r="M140" t="str">
            <v>26 -  Pernambuco</v>
          </cell>
          <cell r="N140">
            <v>5280</v>
          </cell>
        </row>
        <row r="141">
          <cell r="C141" t="str">
            <v>UPAE CARPINA - CG Nº 022/2022</v>
          </cell>
          <cell r="E141" t="str">
            <v>5.16 - Serviços Médico-Hospitalares, Odotonlogia e Laboratoriais</v>
          </cell>
          <cell r="F141">
            <v>37055071000100</v>
          </cell>
          <cell r="G141" t="str">
            <v>INDIK SERVICOS MEDICOS DE SAUDE LTDA</v>
          </cell>
          <cell r="H141" t="str">
            <v>S</v>
          </cell>
          <cell r="I141" t="str">
            <v>S</v>
          </cell>
          <cell r="J141">
            <v>655</v>
          </cell>
          <cell r="K141">
            <v>45261</v>
          </cell>
          <cell r="M141" t="str">
            <v>26 -  Pernambuco</v>
          </cell>
          <cell r="N141">
            <v>7920</v>
          </cell>
        </row>
        <row r="142">
          <cell r="C142" t="str">
            <v>UPAE CARPINA - CG Nº 022/2022</v>
          </cell>
          <cell r="E142" t="str">
            <v>5.16 - Serviços Médico-Hospitalares, Odotonlogia e Laboratoriais</v>
          </cell>
          <cell r="F142">
            <v>37355709000110</v>
          </cell>
          <cell r="G142" t="str">
            <v>GRASS SERVICOS MEDICOS LTDA</v>
          </cell>
          <cell r="H142" t="str">
            <v>S</v>
          </cell>
          <cell r="I142" t="str">
            <v>S</v>
          </cell>
          <cell r="J142">
            <v>135</v>
          </cell>
          <cell r="K142">
            <v>45264</v>
          </cell>
          <cell r="M142" t="str">
            <v>26 -  Pernambuco</v>
          </cell>
          <cell r="N142">
            <v>1320</v>
          </cell>
        </row>
        <row r="143">
          <cell r="C143" t="str">
            <v>UPAE CARPINA - CG Nº 022/2022</v>
          </cell>
          <cell r="E143" t="str">
            <v>5.16 - Serviços Médico-Hospitalares, Odotonlogia e Laboratoriais</v>
          </cell>
          <cell r="F143">
            <v>40007126000102</v>
          </cell>
          <cell r="G143" t="str">
            <v>ANA CAROLINA CAVALCANTI PESSOA DE SOUZA ASSISTENCIA MEDICA LTDA</v>
          </cell>
          <cell r="H143" t="str">
            <v>S</v>
          </cell>
          <cell r="I143" t="str">
            <v>S</v>
          </cell>
          <cell r="J143">
            <v>222</v>
          </cell>
          <cell r="K143">
            <v>45261</v>
          </cell>
          <cell r="M143" t="str">
            <v>26 -  Pernambuco</v>
          </cell>
          <cell r="N143">
            <v>5280</v>
          </cell>
        </row>
        <row r="144">
          <cell r="C144" t="str">
            <v>UPAE CARPINA - CG Nº 022/2022</v>
          </cell>
          <cell r="E144" t="str">
            <v>5.16 - Serviços Médico-Hospitalares, Odotonlogia e Laboratoriais</v>
          </cell>
          <cell r="F144">
            <v>40418018000122</v>
          </cell>
          <cell r="G144" t="str">
            <v>MA CONSULTORIOS MEDICOS INTEGRADO LTDA</v>
          </cell>
          <cell r="H144" t="str">
            <v>S</v>
          </cell>
          <cell r="I144" t="str">
            <v>S</v>
          </cell>
          <cell r="J144">
            <v>963</v>
          </cell>
          <cell r="K144">
            <v>45264</v>
          </cell>
          <cell r="M144" t="str">
            <v>26 -  Pernambuco</v>
          </cell>
          <cell r="N144">
            <v>13200</v>
          </cell>
        </row>
        <row r="145">
          <cell r="C145" t="str">
            <v>UPAE CARPINA - CG Nº 022/2022</v>
          </cell>
          <cell r="E145" t="str">
            <v>5.16 - Serviços Médico-Hospitalares, Odotonlogia e Laboratoriais</v>
          </cell>
          <cell r="F145">
            <v>40934370000110</v>
          </cell>
          <cell r="G145" t="str">
            <v>V E ALVES CORDEIRO SERVICOS DE PRESTACOES HOSPITALARES LTDA</v>
          </cell>
          <cell r="H145" t="str">
            <v>S</v>
          </cell>
          <cell r="I145" t="str">
            <v>S</v>
          </cell>
          <cell r="J145">
            <v>151</v>
          </cell>
          <cell r="K145">
            <v>45261</v>
          </cell>
          <cell r="M145" t="str">
            <v>26 -  Pernambuco</v>
          </cell>
          <cell r="N145">
            <v>10560</v>
          </cell>
        </row>
        <row r="146">
          <cell r="C146" t="str">
            <v>UPAE CARPINA - CG Nº 022/2022</v>
          </cell>
          <cell r="E146" t="str">
            <v>5.16 - Serviços Médico-Hospitalares, Odotonlogia e Laboratoriais</v>
          </cell>
          <cell r="F146">
            <v>41863161000196</v>
          </cell>
          <cell r="G146" t="str">
            <v>J M SOUZA SERVICOS MEDICOS LTDA</v>
          </cell>
          <cell r="H146" t="str">
            <v>S</v>
          </cell>
          <cell r="I146" t="str">
            <v>S</v>
          </cell>
          <cell r="J146">
            <v>108</v>
          </cell>
          <cell r="K146">
            <v>45264</v>
          </cell>
          <cell r="M146" t="str">
            <v>26 -  Pernambuco</v>
          </cell>
          <cell r="N146">
            <v>14520</v>
          </cell>
        </row>
        <row r="147">
          <cell r="C147" t="str">
            <v>UPAE CARPINA - CG Nº 022/2022</v>
          </cell>
          <cell r="E147" t="str">
            <v>5.16 - Serviços Médico-Hospitalares, Odotonlogia e Laboratoriais</v>
          </cell>
          <cell r="F147">
            <v>43843356000108</v>
          </cell>
          <cell r="G147" t="str">
            <v>SAUDEMED ATIVIDADES MEDICAS LTDA</v>
          </cell>
          <cell r="H147" t="str">
            <v>S</v>
          </cell>
          <cell r="I147" t="str">
            <v>S</v>
          </cell>
          <cell r="J147">
            <v>2578</v>
          </cell>
          <cell r="K147">
            <v>45261</v>
          </cell>
          <cell r="M147" t="str">
            <v>26 -  Pernambuco</v>
          </cell>
          <cell r="N147">
            <v>15840</v>
          </cell>
        </row>
        <row r="148">
          <cell r="C148" t="str">
            <v>UPAE CARPINA - CG Nº 022/2022</v>
          </cell>
          <cell r="E148" t="str">
            <v>5.16 - Serviços Médico-Hospitalares, Odotonlogia e Laboratoriais</v>
          </cell>
          <cell r="F148">
            <v>43939383000170</v>
          </cell>
          <cell r="G148" t="str">
            <v>FARIAS &amp; PEREIRA CARDIOVASCULAR SERVICOS MEDICOS LTDA</v>
          </cell>
          <cell r="H148" t="str">
            <v>S</v>
          </cell>
          <cell r="I148" t="str">
            <v>S</v>
          </cell>
          <cell r="J148">
            <v>67</v>
          </cell>
          <cell r="K148">
            <v>45261</v>
          </cell>
          <cell r="M148" t="str">
            <v>26 -  Pernambuco</v>
          </cell>
          <cell r="N148">
            <v>7920</v>
          </cell>
        </row>
        <row r="149">
          <cell r="C149" t="str">
            <v>UPAE CARPINA - CG Nº 022/2022</v>
          </cell>
          <cell r="E149" t="str">
            <v>5.16 - Serviços Médico-Hospitalares, Odotonlogia e Laboratoriais</v>
          </cell>
          <cell r="F149">
            <v>45007120000159</v>
          </cell>
          <cell r="G149" t="str">
            <v>NUMIDES LTDA</v>
          </cell>
          <cell r="H149" t="str">
            <v>S</v>
          </cell>
          <cell r="I149" t="str">
            <v>S</v>
          </cell>
          <cell r="J149">
            <v>14</v>
          </cell>
          <cell r="K149">
            <v>45264</v>
          </cell>
          <cell r="M149" t="str">
            <v>26 -  Pernambuco</v>
          </cell>
          <cell r="N149">
            <v>10560</v>
          </cell>
        </row>
        <row r="150">
          <cell r="C150" t="str">
            <v>UPAE CARPINA - CG Nº 022/2022</v>
          </cell>
          <cell r="E150" t="str">
            <v>5.16 - Serviços Médico-Hospitalares, Odotonlogia e Laboratoriais</v>
          </cell>
          <cell r="F150">
            <v>45018032000152</v>
          </cell>
          <cell r="G150" t="str">
            <v>VIVAMED ATIVIDADES MEDICAS LTDA</v>
          </cell>
          <cell r="H150" t="str">
            <v>S</v>
          </cell>
          <cell r="I150" t="str">
            <v>S</v>
          </cell>
          <cell r="J150">
            <v>458</v>
          </cell>
          <cell r="K150">
            <v>45261</v>
          </cell>
          <cell r="M150" t="str">
            <v>26 -  Pernambuco</v>
          </cell>
          <cell r="N150">
            <v>9240</v>
          </cell>
        </row>
        <row r="151">
          <cell r="C151" t="str">
            <v>UPAE CARPINA - CG Nº 022/2022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>MEDICALMED ATIVIDADES MEDICAS LTDA</v>
          </cell>
          <cell r="H151" t="str">
            <v>S</v>
          </cell>
          <cell r="I151" t="str">
            <v>S</v>
          </cell>
          <cell r="J151">
            <v>948</v>
          </cell>
          <cell r="K151">
            <v>45261</v>
          </cell>
          <cell r="M151" t="str">
            <v>26 -  Pernambuco</v>
          </cell>
          <cell r="N151">
            <v>5280</v>
          </cell>
        </row>
        <row r="152">
          <cell r="C152" t="str">
            <v>UPAE CARPINA - CG Nº 022/2022</v>
          </cell>
          <cell r="E152" t="str">
            <v>5.16 - Serviços Médico-Hospitalares, Odotonlogia e Laboratoriais</v>
          </cell>
          <cell r="F152">
            <v>47468854000160</v>
          </cell>
          <cell r="G152" t="str">
            <v>DERMA CIRURGICA LTDA</v>
          </cell>
          <cell r="H152" t="str">
            <v>S</v>
          </cell>
          <cell r="I152" t="str">
            <v>S</v>
          </cell>
          <cell r="J152">
            <v>293</v>
          </cell>
          <cell r="K152">
            <v>45261</v>
          </cell>
          <cell r="M152" t="str">
            <v>26 -  Pernambuco</v>
          </cell>
          <cell r="N152">
            <v>5280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8703825000184</v>
          </cell>
          <cell r="G153" t="str">
            <v>TELEPACS DIAGNOSTICO POR IMAGEM LTDA</v>
          </cell>
          <cell r="H153" t="str">
            <v>S</v>
          </cell>
          <cell r="I153" t="str">
            <v>S</v>
          </cell>
          <cell r="J153">
            <v>14005</v>
          </cell>
          <cell r="K153">
            <v>45261</v>
          </cell>
          <cell r="M153" t="str">
            <v>3170206 - Uberlândia - MG</v>
          </cell>
          <cell r="N153">
            <v>10992.5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13041826000140</v>
          </cell>
          <cell r="G154" t="str">
            <v>EDRL SERVICOS MEDICOS E RADIOLOGIA LTDA</v>
          </cell>
          <cell r="H154" t="str">
            <v>S</v>
          </cell>
          <cell r="I154" t="str">
            <v>S</v>
          </cell>
          <cell r="J154">
            <v>2181</v>
          </cell>
          <cell r="K154">
            <v>45261</v>
          </cell>
          <cell r="M154" t="str">
            <v>26 -  Pernambuco</v>
          </cell>
          <cell r="N154">
            <v>4365</v>
          </cell>
        </row>
        <row r="155">
          <cell r="C155" t="str">
            <v>UPAE CARPINA - CG Nº 022/2022</v>
          </cell>
          <cell r="E155" t="str">
            <v>5.16 - Serviços Médico-Hospitalares, Odotonlogia e Laboratoriais</v>
          </cell>
          <cell r="F155">
            <v>15442310000133</v>
          </cell>
          <cell r="G155" t="str">
            <v>CARDIOSAUDE SERVICOS MEDICOS LTDA</v>
          </cell>
          <cell r="H155" t="str">
            <v>S</v>
          </cell>
          <cell r="I155" t="str">
            <v>S</v>
          </cell>
          <cell r="J155">
            <v>777</v>
          </cell>
          <cell r="K155">
            <v>45265</v>
          </cell>
          <cell r="M155" t="str">
            <v>26 -  Pernambuco</v>
          </cell>
          <cell r="N155">
            <v>3000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17214633000103</v>
          </cell>
          <cell r="G156" t="str">
            <v>JAB HOLOIMAGEM DIAGNOSTICOS LTDA-ME</v>
          </cell>
          <cell r="H156" t="str">
            <v>S</v>
          </cell>
          <cell r="I156" t="str">
            <v>S</v>
          </cell>
          <cell r="J156">
            <v>1777</v>
          </cell>
          <cell r="K156">
            <v>45261</v>
          </cell>
          <cell r="M156" t="str">
            <v>26 -  Pernambuco</v>
          </cell>
          <cell r="N156">
            <v>3405</v>
          </cell>
        </row>
        <row r="157">
          <cell r="C157" t="str">
            <v>UPAE CARPINA - CG Nº 022/2022</v>
          </cell>
          <cell r="E157" t="str">
            <v>5.16 - Serviços Médico-Hospitalares, Odotonlogia e Laboratoriais</v>
          </cell>
          <cell r="F157">
            <v>19309563000194</v>
          </cell>
          <cell r="G157" t="str">
            <v>PORTAL TELEMEDICINA LTDA</v>
          </cell>
          <cell r="H157" t="str">
            <v>S</v>
          </cell>
          <cell r="I157" t="str">
            <v>S</v>
          </cell>
          <cell r="J157">
            <v>2023</v>
          </cell>
          <cell r="K157">
            <v>45268</v>
          </cell>
          <cell r="M157" t="str">
            <v>35 - São Paulo</v>
          </cell>
          <cell r="N157">
            <v>1508</v>
          </cell>
        </row>
        <row r="158">
          <cell r="C158" t="str">
            <v>UPAE CARPINA - CG Nº 022/2022</v>
          </cell>
          <cell r="E158" t="str">
            <v>5.16 - Serviços Médico-Hospitalares, Odotonlogia e Laboratoriais</v>
          </cell>
          <cell r="F158">
            <v>21315175000168</v>
          </cell>
          <cell r="G158" t="str">
            <v>SERVICOS DE SAUDE E MOBILIDADE LTDA</v>
          </cell>
          <cell r="H158" t="str">
            <v>S</v>
          </cell>
          <cell r="I158" t="str">
            <v>S</v>
          </cell>
          <cell r="J158">
            <v>803</v>
          </cell>
          <cell r="K158">
            <v>45264</v>
          </cell>
          <cell r="M158" t="str">
            <v>26 -  Pernambuco</v>
          </cell>
          <cell r="N158">
            <v>12690</v>
          </cell>
        </row>
        <row r="159">
          <cell r="C159" t="str">
            <v>UPAE CARPINA - CG Nº 022/2022</v>
          </cell>
          <cell r="E159" t="str">
            <v>5.16 - Serviços Médico-Hospitalares, Odotonlogia e Laboratoriais</v>
          </cell>
          <cell r="F159">
            <v>28099066000108</v>
          </cell>
          <cell r="G159" t="str">
            <v>GEFE GRUPO DE ESTUDOS E FORMACAO EM ERGOMETRIA LTDA</v>
          </cell>
          <cell r="H159" t="str">
            <v>S</v>
          </cell>
          <cell r="I159" t="str">
            <v>S</v>
          </cell>
          <cell r="J159">
            <v>507</v>
          </cell>
          <cell r="K159">
            <v>45264</v>
          </cell>
          <cell r="M159" t="str">
            <v>26 -  Pernambuco</v>
          </cell>
          <cell r="N159">
            <v>4620</v>
          </cell>
        </row>
        <row r="160">
          <cell r="C160" t="str">
            <v>UPAE CARPINA - CG Nº 022/2022</v>
          </cell>
          <cell r="E160" t="str">
            <v>5.16 - Serviços Médico-Hospitalares, Odotonlogia e Laboratoriais</v>
          </cell>
          <cell r="F160">
            <v>29870479000107</v>
          </cell>
          <cell r="G160" t="str">
            <v>CARDIOMETABOLICO SERVICOS MEDICOS LTDA</v>
          </cell>
          <cell r="H160" t="str">
            <v>S</v>
          </cell>
          <cell r="I160" t="str">
            <v>S</v>
          </cell>
          <cell r="J160">
            <v>1770</v>
          </cell>
          <cell r="K160">
            <v>45265</v>
          </cell>
          <cell r="M160" t="str">
            <v>26 -  Pernambuco</v>
          </cell>
          <cell r="N160">
            <v>6450</v>
          </cell>
        </row>
        <row r="161">
          <cell r="C161" t="str">
            <v>UPAE CARPINA - CG Nº 022/2022</v>
          </cell>
          <cell r="E161" t="str">
            <v>5.16 - Serviços Médico-Hospitalares, Odotonlogia e Laboratoriais</v>
          </cell>
          <cell r="F161">
            <v>32352786000100</v>
          </cell>
          <cell r="G161" t="str">
            <v>CAMILLA LINS &amp; LUCIANO MOREIRA SERVICOS MEDICOS LTDA</v>
          </cell>
          <cell r="H161" t="str">
            <v>S</v>
          </cell>
          <cell r="I161" t="str">
            <v>S</v>
          </cell>
          <cell r="J161">
            <v>165</v>
          </cell>
          <cell r="K161">
            <v>45264</v>
          </cell>
          <cell r="M161" t="str">
            <v>26 -  Pernambuco</v>
          </cell>
          <cell r="N161">
            <v>5520</v>
          </cell>
        </row>
        <row r="162">
          <cell r="C162" t="str">
            <v>UPAE CARPINA - CG Nº 022/2022</v>
          </cell>
          <cell r="E162" t="str">
            <v>5.16 - Serviços Médico-Hospitalares, Odotonlogia e Laboratoriais</v>
          </cell>
          <cell r="F162">
            <v>44042402000124</v>
          </cell>
          <cell r="G162" t="str">
            <v>M C DA SILVA MONTEIRO SERVICOS DE PRESTACOES HOSPITALARES LTDA</v>
          </cell>
          <cell r="H162" t="str">
            <v>S</v>
          </cell>
          <cell r="I162" t="str">
            <v>S</v>
          </cell>
          <cell r="J162">
            <v>13</v>
          </cell>
          <cell r="K162">
            <v>45261</v>
          </cell>
          <cell r="M162" t="str">
            <v>26 -  Pernambuco</v>
          </cell>
          <cell r="N162">
            <v>2640</v>
          </cell>
        </row>
        <row r="163">
          <cell r="C163" t="str">
            <v>UPAE CARPINA - CG Nº 022/2022</v>
          </cell>
          <cell r="E163" t="str">
            <v>5.16 - Serviços Médico-Hospitalares, Odotonlogia e Laboratoriais</v>
          </cell>
          <cell r="F163">
            <v>4539279016211</v>
          </cell>
          <cell r="G163" t="str">
            <v>CIENTIFICALAB PRODUTOS LABORATORIAIS E SISTEMAS LTDA.</v>
          </cell>
          <cell r="H163" t="str">
            <v>S</v>
          </cell>
          <cell r="I163" t="str">
            <v>S</v>
          </cell>
          <cell r="J163">
            <v>214</v>
          </cell>
          <cell r="K163">
            <v>45271</v>
          </cell>
          <cell r="M163" t="str">
            <v>26 -  Pernambuco</v>
          </cell>
          <cell r="N163">
            <v>37059.54</v>
          </cell>
        </row>
        <row r="164">
          <cell r="C164" t="str">
            <v>UPAE CARPINA - CG Nº 022/2022</v>
          </cell>
          <cell r="E164" t="str">
            <v>5.10 - Detetização/Tratamento de Resíduos e Afins</v>
          </cell>
          <cell r="F164">
            <v>11863530000180</v>
          </cell>
          <cell r="G164" t="str">
            <v>BRASCON GESTAO AMBIENTAL LTDA</v>
          </cell>
          <cell r="H164" t="str">
            <v>S</v>
          </cell>
          <cell r="I164" t="str">
            <v>S</v>
          </cell>
          <cell r="J164">
            <v>174547</v>
          </cell>
          <cell r="K164">
            <v>45264</v>
          </cell>
          <cell r="M164" t="str">
            <v>26 -  Pernambuco</v>
          </cell>
          <cell r="N164">
            <v>29.23</v>
          </cell>
        </row>
        <row r="165">
          <cell r="C165" t="str">
            <v>UPAE CARPINA - CG Nº 022/2022</v>
          </cell>
          <cell r="E165" t="str">
            <v>5.17 - Manutenção de Software, Certificação Digital e Microfilmagem</v>
          </cell>
          <cell r="F165">
            <v>5020356000100</v>
          </cell>
          <cell r="G165" t="str">
            <v>BID COMERCIO E SERVICOS EM TECNOLOGIA DA INFORMACAO LTDA</v>
          </cell>
          <cell r="H165" t="str">
            <v>S</v>
          </cell>
          <cell r="I165" t="str">
            <v>S</v>
          </cell>
          <cell r="J165">
            <v>6269</v>
          </cell>
          <cell r="K165">
            <v>45261</v>
          </cell>
          <cell r="M165" t="str">
            <v>26 -  Pernambuco</v>
          </cell>
          <cell r="N165">
            <v>368.72</v>
          </cell>
        </row>
        <row r="166">
          <cell r="C166" t="str">
            <v>UPAE CARPINA - CG Nº 022/2022</v>
          </cell>
          <cell r="E166" t="str">
            <v>5.17 - Manutenção de Software, Certificação Digital e Microfilmagem</v>
          </cell>
          <cell r="F166">
            <v>5401067000151</v>
          </cell>
          <cell r="G166" t="str">
            <v>TEIKO SOLUCOES EM TECNOLOGIA DA INFORMACAO LTDA</v>
          </cell>
          <cell r="H166" t="str">
            <v>S</v>
          </cell>
          <cell r="I166" t="str">
            <v>S</v>
          </cell>
          <cell r="J166">
            <v>31085</v>
          </cell>
          <cell r="K166">
            <v>45237</v>
          </cell>
          <cell r="M166" t="str">
            <v>26 -  Pernambuco</v>
          </cell>
          <cell r="N166">
            <v>3607.5</v>
          </cell>
        </row>
        <row r="167">
          <cell r="C167" t="str">
            <v>UPAE CARPINA - CG Nº 022/2022</v>
          </cell>
          <cell r="E167" t="str">
            <v>5.17 - Manutenção de Software, Certificação Digital e Microfilmagem</v>
          </cell>
          <cell r="F167">
            <v>8399167000189</v>
          </cell>
          <cell r="G167" t="str">
            <v>ICTS GLOBAL DO BRASIL LTDA</v>
          </cell>
          <cell r="H167" t="str">
            <v>S</v>
          </cell>
          <cell r="I167" t="str">
            <v>S</v>
          </cell>
          <cell r="J167">
            <v>53943</v>
          </cell>
          <cell r="K167">
            <v>45262</v>
          </cell>
          <cell r="M167" t="str">
            <v>26 -  Pernambuco</v>
          </cell>
          <cell r="N167">
            <v>33.770000000000003</v>
          </cell>
        </row>
        <row r="168">
          <cell r="C168" t="str">
            <v>UPAE CARPINA - CG Nº 022/2022</v>
          </cell>
          <cell r="E168" t="str">
            <v>5.17 - Manutenção de Software, Certificação Digital e Microfilmagem</v>
          </cell>
          <cell r="F168">
            <v>9236362000150</v>
          </cell>
          <cell r="G168" t="str">
            <v>SELECTY TECNOLOGIA PARA RH LTDA</v>
          </cell>
          <cell r="H168" t="str">
            <v>S</v>
          </cell>
          <cell r="I168" t="str">
            <v>S</v>
          </cell>
          <cell r="J168">
            <v>9678</v>
          </cell>
          <cell r="K168">
            <v>45261</v>
          </cell>
          <cell r="M168" t="str">
            <v>26 -  Pernambuco</v>
          </cell>
          <cell r="N168">
            <v>76</v>
          </cell>
        </row>
        <row r="169">
          <cell r="C169" t="str">
            <v>UPAE CARPINA - CG Nº 022/2022</v>
          </cell>
          <cell r="E169" t="str">
            <v>5.17 - Manutenção de Software, Certificação Digital e Microfilmagem</v>
          </cell>
          <cell r="F169">
            <v>12499520000170</v>
          </cell>
          <cell r="G169" t="str">
            <v>CLICKSIGN GESTAO DE DOCUMENTOS S/A</v>
          </cell>
          <cell r="H169" t="str">
            <v>S</v>
          </cell>
          <cell r="I169" t="str">
            <v>S</v>
          </cell>
          <cell r="J169">
            <v>59880</v>
          </cell>
          <cell r="K169">
            <v>45257</v>
          </cell>
          <cell r="M169" t="str">
            <v>26 -  Pernambuco</v>
          </cell>
          <cell r="N169">
            <v>94.47</v>
          </cell>
        </row>
        <row r="170">
          <cell r="C170" t="str">
            <v>UPAE CARPINA - CG Nº 022/2022</v>
          </cell>
          <cell r="E170" t="str">
            <v>5.17 - Manutenção de Software, Certificação Digital e Microfilmagem</v>
          </cell>
          <cell r="F170">
            <v>27208515000138</v>
          </cell>
          <cell r="G170" t="str">
            <v>REDFOX SOLUCOES DIGITAIS LTDA</v>
          </cell>
          <cell r="H170" t="str">
            <v>S</v>
          </cell>
          <cell r="I170" t="str">
            <v>S</v>
          </cell>
          <cell r="J170">
            <v>814</v>
          </cell>
          <cell r="K170">
            <v>45264</v>
          </cell>
          <cell r="M170" t="str">
            <v>26 -  Pernambuco</v>
          </cell>
          <cell r="N170">
            <v>219.17</v>
          </cell>
        </row>
        <row r="171">
          <cell r="C171" t="str">
            <v>UPAE CARPINA - CG Nº 022/2022</v>
          </cell>
          <cell r="E171" t="str">
            <v>5.17 - Manutenção de Software, Certificação Digital e Microfilmagem</v>
          </cell>
          <cell r="F171">
            <v>45384884000163</v>
          </cell>
          <cell r="G171" t="str">
            <v>WEBDOX DO BRASIL LTDA</v>
          </cell>
          <cell r="H171" t="str">
            <v>S</v>
          </cell>
          <cell r="I171" t="str">
            <v>S</v>
          </cell>
          <cell r="J171">
            <v>398</v>
          </cell>
          <cell r="K171">
            <v>45252</v>
          </cell>
          <cell r="M171" t="str">
            <v>26 -  Pernambuco</v>
          </cell>
          <cell r="N171">
            <v>960</v>
          </cell>
        </row>
        <row r="172">
          <cell r="C172" t="str">
            <v>UPAE CARPINA - CG Nº 022/2022</v>
          </cell>
          <cell r="E172" t="str">
            <v>5.17 - Manutenção de Software, Certificação Digital e Microfilmagem</v>
          </cell>
          <cell r="F172">
            <v>4069709000102</v>
          </cell>
          <cell r="G172" t="str">
            <v>BIONEXO S.A.</v>
          </cell>
          <cell r="H172" t="str">
            <v>S</v>
          </cell>
          <cell r="I172" t="str">
            <v>S</v>
          </cell>
          <cell r="J172" t="str">
            <v>03/2023</v>
          </cell>
          <cell r="K172">
            <v>45260</v>
          </cell>
          <cell r="M172" t="str">
            <v>35 - São Paulo</v>
          </cell>
          <cell r="N172">
            <v>1000</v>
          </cell>
        </row>
        <row r="173">
          <cell r="C173" t="str">
            <v>UPAE CARPINA - CG Nº 022/2022</v>
          </cell>
          <cell r="E173" t="str">
            <v>5.17 - Manutenção de Software, Certificação Digital e Microfilmagem</v>
          </cell>
          <cell r="F173">
            <v>7363764000190</v>
          </cell>
          <cell r="G173" t="str">
            <v>TOTVS</v>
          </cell>
          <cell r="H173" t="str">
            <v>S</v>
          </cell>
          <cell r="I173" t="str">
            <v>N</v>
          </cell>
          <cell r="J173" t="str">
            <v>156/2023</v>
          </cell>
          <cell r="K173">
            <v>45238</v>
          </cell>
          <cell r="M173" t="str">
            <v>35 - São Paulo</v>
          </cell>
          <cell r="N173">
            <v>3552.77</v>
          </cell>
        </row>
        <row r="174">
          <cell r="C174" t="str">
            <v>UPAE CARPINA - CG Nº 022/2022</v>
          </cell>
          <cell r="E174" t="str">
            <v>5.17 - Manutenção de Software, Certificação Digital e Microfilmagem</v>
          </cell>
          <cell r="F174">
            <v>92306257000780</v>
          </cell>
          <cell r="G174" t="str">
            <v>MV INFORMATICA NORDESTE LTDA</v>
          </cell>
          <cell r="H174" t="str">
            <v>S</v>
          </cell>
          <cell r="I174" t="str">
            <v>S</v>
          </cell>
          <cell r="J174">
            <v>65354</v>
          </cell>
          <cell r="K174">
            <v>45262</v>
          </cell>
          <cell r="M174" t="str">
            <v>26 -  Pernambuco</v>
          </cell>
          <cell r="N174">
            <v>13107.23</v>
          </cell>
        </row>
        <row r="175">
          <cell r="C175" t="str">
            <v>UPAE CARPINA - CG Nº 022/2022</v>
          </cell>
          <cell r="E175" t="str">
            <v>5.99 - Outros Serviços de Terceiros Pessoa Jurídica</v>
          </cell>
          <cell r="F175">
            <v>28760293000124</v>
          </cell>
          <cell r="G175" t="str">
            <v>PALOMA P ALMEIDA SOLUCOES EM GESTAO DE PESSOAS</v>
          </cell>
          <cell r="H175" t="str">
            <v>S</v>
          </cell>
          <cell r="I175" t="str">
            <v>S</v>
          </cell>
          <cell r="J175">
            <v>228</v>
          </cell>
          <cell r="K175">
            <v>45231</v>
          </cell>
          <cell r="M175" t="str">
            <v>26 -  Pernambuco</v>
          </cell>
          <cell r="N175">
            <v>412.5</v>
          </cell>
        </row>
        <row r="176">
          <cell r="C176" t="str">
            <v>UPAE CARPINA - CG Nº 022/2022</v>
          </cell>
          <cell r="E176" t="str">
            <v>5.99 - Outros Serviços de Terceiros Pessoa Jurídica</v>
          </cell>
          <cell r="F176">
            <v>35521046000130</v>
          </cell>
          <cell r="G176" t="str">
            <v>TGI - CONSULTORIA EM GESTAO EMPRESARIAL LTDA</v>
          </cell>
          <cell r="H176" t="str">
            <v>S</v>
          </cell>
          <cell r="I176" t="str">
            <v>S</v>
          </cell>
          <cell r="J176">
            <v>23935</v>
          </cell>
          <cell r="K176">
            <v>45264</v>
          </cell>
          <cell r="M176" t="str">
            <v>26 -  Pernambuco</v>
          </cell>
          <cell r="N176">
            <v>3600</v>
          </cell>
        </row>
        <row r="177">
          <cell r="C177" t="str">
            <v>UPAE CARPINA - CG Nº 022/2022</v>
          </cell>
          <cell r="E177" t="str">
            <v>5.99 - Outros Serviços de Terceiros Pessoa Jurídica</v>
          </cell>
          <cell r="F177">
            <v>58921792000117</v>
          </cell>
          <cell r="G177" t="str">
            <v>PLANISA PLANEJAMENTO E ORGANIZACAO DE INSTITUICOES DE SAUDE LTDA</v>
          </cell>
          <cell r="H177" t="str">
            <v>S</v>
          </cell>
          <cell r="I177" t="str">
            <v>S</v>
          </cell>
          <cell r="J177">
            <v>31633</v>
          </cell>
          <cell r="K177">
            <v>45236</v>
          </cell>
          <cell r="M177" t="str">
            <v>26 -  Pernambuco</v>
          </cell>
          <cell r="N177">
            <v>3890</v>
          </cell>
        </row>
        <row r="178">
          <cell r="C178" t="str">
            <v>UPAE CARPINA - CG Nº 022/2022</v>
          </cell>
          <cell r="E178" t="str">
            <v>5.2 - Serviços Técnicos Profissionais</v>
          </cell>
          <cell r="F178">
            <v>9425434000108</v>
          </cell>
          <cell r="G178" t="str">
            <v>BLACK ADVOGADOS ASSOCIADOS</v>
          </cell>
          <cell r="H178" t="str">
            <v>S</v>
          </cell>
          <cell r="I178" t="str">
            <v>S</v>
          </cell>
          <cell r="J178">
            <v>2654</v>
          </cell>
          <cell r="K178">
            <v>45267</v>
          </cell>
          <cell r="M178" t="str">
            <v>26 -  Pernambuco</v>
          </cell>
          <cell r="N178">
            <v>7680</v>
          </cell>
        </row>
        <row r="179">
          <cell r="C179" t="str">
            <v>UPAE CARPINA - CG Nº 022/2022</v>
          </cell>
          <cell r="E179" t="str">
            <v>5.10 - Detetização/Tratamento de Resíduos e Afins</v>
          </cell>
          <cell r="F179">
            <v>10333266000100</v>
          </cell>
          <cell r="G179" t="str">
            <v>CARLOS ANTONIO DE OLIVEIRA MILET JUNIOR</v>
          </cell>
          <cell r="H179" t="str">
            <v>S</v>
          </cell>
          <cell r="I179" t="str">
            <v>S</v>
          </cell>
          <cell r="J179">
            <v>10680</v>
          </cell>
          <cell r="K179">
            <v>45261</v>
          </cell>
          <cell r="M179" t="str">
            <v>26 -  Pernambuco</v>
          </cell>
          <cell r="N179">
            <v>360</v>
          </cell>
        </row>
        <row r="180">
          <cell r="C180" t="str">
            <v>UPAE CARPINA - CG Nº 022/2022</v>
          </cell>
          <cell r="E180" t="str">
            <v>5.99 - Outros Serviços de Terceiros Pessoa Jurídica</v>
          </cell>
          <cell r="F180">
            <v>7901268000143</v>
          </cell>
          <cell r="G180" t="str">
            <v>SINGULAR SERVIÇOES DE SAUDE LTDA</v>
          </cell>
          <cell r="H180" t="str">
            <v>S</v>
          </cell>
          <cell r="I180" t="str">
            <v>S</v>
          </cell>
          <cell r="J180">
            <v>19961</v>
          </cell>
          <cell r="K180">
            <v>45250</v>
          </cell>
          <cell r="M180" t="str">
            <v>26 -  Pernambuco</v>
          </cell>
          <cell r="N180">
            <v>10</v>
          </cell>
        </row>
        <row r="181">
          <cell r="C181" t="str">
            <v>UPAE CARPINA - CG Nº 022/2022</v>
          </cell>
          <cell r="E181" t="str">
            <v>5.99 - Outros Serviços de Terceiros Pessoa Jurídica</v>
          </cell>
          <cell r="F181">
            <v>10816775000274</v>
          </cell>
          <cell r="G181" t="str">
            <v>INSPETORIA SALESIANA DO NORDESTE DO BRASIL</v>
          </cell>
          <cell r="H181" t="str">
            <v>S</v>
          </cell>
          <cell r="I181" t="str">
            <v>S</v>
          </cell>
          <cell r="J181">
            <v>18940</v>
          </cell>
          <cell r="K181">
            <v>45233</v>
          </cell>
          <cell r="M181" t="str">
            <v>26 -  Pernambuco</v>
          </cell>
          <cell r="N181">
            <v>70</v>
          </cell>
        </row>
        <row r="182">
          <cell r="C182" t="str">
            <v>UPAE CARPINA - CG Nº 022/2022</v>
          </cell>
          <cell r="E182" t="str">
            <v>5.99 - Outros Serviços de Terceiros Pessoa Jurídica</v>
          </cell>
          <cell r="F182">
            <v>19386787000108</v>
          </cell>
          <cell r="G182" t="str">
            <v>GILBERTO HENRIQUE MAGALHAES COELHO CONSTRUTORA</v>
          </cell>
          <cell r="H182" t="str">
            <v>S</v>
          </cell>
          <cell r="I182" t="str">
            <v>S</v>
          </cell>
          <cell r="J182">
            <v>1855</v>
          </cell>
          <cell r="K182">
            <v>45243</v>
          </cell>
          <cell r="M182" t="str">
            <v>26 -  Pernambuco</v>
          </cell>
          <cell r="N182">
            <v>3792.03</v>
          </cell>
        </row>
        <row r="183">
          <cell r="C183" t="str">
            <v>UPAE CARPINA - CG Nº 022/2022</v>
          </cell>
          <cell r="E183" t="str">
            <v>5.99 - Outros Serviços de Terceiros Pessoa Jurídica</v>
          </cell>
          <cell r="F183">
            <v>19386787000108</v>
          </cell>
          <cell r="G183" t="str">
            <v>GILBERTO HENRIQUE MAGALHAES COELHO CONSTRUTORA</v>
          </cell>
          <cell r="H183" t="str">
            <v>S</v>
          </cell>
          <cell r="I183" t="str">
            <v>S</v>
          </cell>
          <cell r="J183">
            <v>1862</v>
          </cell>
          <cell r="K183">
            <v>45254</v>
          </cell>
          <cell r="M183" t="str">
            <v>26 -  Pernambuco</v>
          </cell>
          <cell r="N183">
            <v>4553.97</v>
          </cell>
        </row>
        <row r="184">
          <cell r="C184" t="str">
            <v>UPAE CARPINA - CG Nº 022/2022</v>
          </cell>
          <cell r="E184" t="str">
            <v>5.99 - Outros Serviços de Terceiros Pessoa Jurídica</v>
          </cell>
          <cell r="F184">
            <v>19786063000143</v>
          </cell>
          <cell r="G184" t="str">
            <v>MARINHO E CASTRO SERVICOS LTDA</v>
          </cell>
          <cell r="H184" t="str">
            <v>S</v>
          </cell>
          <cell r="I184" t="str">
            <v>S</v>
          </cell>
          <cell r="J184">
            <v>5760</v>
          </cell>
          <cell r="K184">
            <v>45261</v>
          </cell>
          <cell r="M184" t="str">
            <v>26 -  Pernambuco</v>
          </cell>
          <cell r="N184">
            <v>4357.5</v>
          </cell>
        </row>
        <row r="185">
          <cell r="C185" t="str">
            <v>UPAE CARPINA - CG Nº 022/2022</v>
          </cell>
          <cell r="E185" t="str">
            <v>5.99 - Outros Serviços de Terceiros Pessoa Jurídica</v>
          </cell>
          <cell r="F185">
            <v>27534506000137</v>
          </cell>
          <cell r="G185" t="str">
            <v>FELLIPE R P DE OLIVEIRA TRAT DE AGUA</v>
          </cell>
          <cell r="H185" t="str">
            <v>S</v>
          </cell>
          <cell r="I185" t="str">
            <v>S</v>
          </cell>
          <cell r="J185">
            <v>2139</v>
          </cell>
          <cell r="K185">
            <v>45265</v>
          </cell>
          <cell r="M185" t="str">
            <v>26 -  Pernambuco</v>
          </cell>
          <cell r="N185">
            <v>363.33</v>
          </cell>
        </row>
        <row r="186">
          <cell r="C186" t="str">
            <v>UPAE CARPINA - CG Nº 022/2022</v>
          </cell>
          <cell r="E186" t="str">
            <v>5.99 - Outros Serviços de Terceiros Pessoa Jurídica</v>
          </cell>
          <cell r="F186">
            <v>41181952000136</v>
          </cell>
          <cell r="G186" t="str">
            <v>ANTONIO MARCOS DE AMORIM 06805312469</v>
          </cell>
          <cell r="H186" t="str">
            <v>S</v>
          </cell>
          <cell r="I186" t="str">
            <v>S</v>
          </cell>
          <cell r="J186">
            <v>1</v>
          </cell>
          <cell r="K186">
            <v>45247</v>
          </cell>
          <cell r="M186" t="str">
            <v>26 -  Pernambuco</v>
          </cell>
          <cell r="N186">
            <v>460</v>
          </cell>
        </row>
        <row r="187">
          <cell r="C187" t="str">
            <v>UPAE CARPINA - CG Nº 022/2022</v>
          </cell>
          <cell r="E187" t="str">
            <v>5.99 - Outros Serviços de Terceiros Pessoa Jurídica</v>
          </cell>
          <cell r="F187">
            <v>41643331000127</v>
          </cell>
          <cell r="G187" t="str">
            <v>R C RADIOPROTECAO LTDA</v>
          </cell>
          <cell r="H187" t="str">
            <v>S</v>
          </cell>
          <cell r="I187" t="str">
            <v>S</v>
          </cell>
          <cell r="J187">
            <v>1121</v>
          </cell>
          <cell r="K187">
            <v>45254</v>
          </cell>
          <cell r="M187" t="str">
            <v>26 -  Pernambuco</v>
          </cell>
          <cell r="N187">
            <v>700</v>
          </cell>
        </row>
        <row r="188">
          <cell r="C188" t="str">
            <v>UPAE CARPINA - CG Nº 022/2022</v>
          </cell>
          <cell r="E188" t="str">
            <v>5.99 - Outros Serviços de Terceiros Pessoa Jurídica</v>
          </cell>
          <cell r="F188">
            <v>41643331000127</v>
          </cell>
          <cell r="G188" t="str">
            <v>R C RADIOPROTECAO LTDA</v>
          </cell>
          <cell r="H188" t="str">
            <v>S</v>
          </cell>
          <cell r="I188" t="str">
            <v>S</v>
          </cell>
          <cell r="J188">
            <v>1122</v>
          </cell>
          <cell r="K188">
            <v>45254</v>
          </cell>
          <cell r="M188" t="str">
            <v>26 -  Pernambuco</v>
          </cell>
          <cell r="N188">
            <v>1700</v>
          </cell>
        </row>
        <row r="189">
          <cell r="C189" t="str">
            <v>UPAE CARPINA - CG Nº 022/2022</v>
          </cell>
          <cell r="E189" t="str">
            <v>5.99 - Outros Serviços de Terceiros Pessoa Jurídica</v>
          </cell>
          <cell r="F189">
            <v>41643331000127</v>
          </cell>
          <cell r="G189" t="str">
            <v>R C RADIOPROTECAO LTDA</v>
          </cell>
          <cell r="H189" t="str">
            <v>S</v>
          </cell>
          <cell r="I189" t="str">
            <v>S</v>
          </cell>
          <cell r="J189">
            <v>1123</v>
          </cell>
          <cell r="K189">
            <v>45254</v>
          </cell>
          <cell r="M189" t="str">
            <v>26 -  Pernambuco</v>
          </cell>
          <cell r="N189">
            <v>120</v>
          </cell>
        </row>
        <row r="190">
          <cell r="C190" t="str">
            <v>UPAE CARPINA - CG Nº 022/2022</v>
          </cell>
          <cell r="E190" t="str">
            <v>5.5 - Reparo e Manutenção de Máquinas e Equipamentos</v>
          </cell>
          <cell r="F190">
            <v>3480539000183</v>
          </cell>
          <cell r="G190" t="str">
            <v>SL ENGENHARIA HOSPITALAR LTDA</v>
          </cell>
          <cell r="H190" t="str">
            <v>S</v>
          </cell>
          <cell r="I190" t="str">
            <v>S</v>
          </cell>
          <cell r="J190">
            <v>14880</v>
          </cell>
          <cell r="K190">
            <v>45261</v>
          </cell>
          <cell r="M190" t="str">
            <v>26 -  Pernambuco</v>
          </cell>
          <cell r="N190">
            <v>3000</v>
          </cell>
        </row>
        <row r="191">
          <cell r="C191" t="str">
            <v>UPAE CARPINA - CG Nº 022/2022</v>
          </cell>
          <cell r="E191" t="str">
            <v>5.5 - Reparo e Manutenção de Máquinas e Equipamentos</v>
          </cell>
          <cell r="F191">
            <v>8845988000100</v>
          </cell>
          <cell r="G191" t="str">
            <v>ACESSPLUS MANUTENCAO LTDA</v>
          </cell>
          <cell r="H191" t="str">
            <v>S</v>
          </cell>
          <cell r="I191" t="str">
            <v>S</v>
          </cell>
          <cell r="J191">
            <v>6114</v>
          </cell>
          <cell r="K191">
            <v>45231</v>
          </cell>
          <cell r="M191" t="str">
            <v>26 -  Pernambuco</v>
          </cell>
          <cell r="N191">
            <v>475</v>
          </cell>
        </row>
        <row r="192">
          <cell r="C192" t="str">
            <v>UPAE CARPINA - CG Nº 022/2022</v>
          </cell>
          <cell r="E192" t="str">
            <v>5.5 - Reparo e Manutenção de Máquinas e Equipamentos</v>
          </cell>
          <cell r="F192">
            <v>8953900000165</v>
          </cell>
          <cell r="G192" t="str">
            <v>EDINALDO MAXIMIANO DO NASCIMENTO</v>
          </cell>
          <cell r="H192" t="str">
            <v>S</v>
          </cell>
          <cell r="I192" t="str">
            <v>S</v>
          </cell>
          <cell r="J192">
            <v>8521</v>
          </cell>
          <cell r="K192">
            <v>45258</v>
          </cell>
          <cell r="M192" t="str">
            <v>26 -  Pernambuco</v>
          </cell>
          <cell r="N192">
            <v>350</v>
          </cell>
        </row>
        <row r="193">
          <cell r="C193" t="str">
            <v>UPAE CARPINA - CG Nº 022/2022</v>
          </cell>
          <cell r="E193" t="str">
            <v>5.5 - Reparo e Manutenção de Máquinas e Equipamentos</v>
          </cell>
          <cell r="F193">
            <v>26332434000182</v>
          </cell>
          <cell r="G193" t="str">
            <v>LOGICO PROJETOS CONSULTORIA E SERVICOS DE CLIMATIZACAO LTDA</v>
          </cell>
          <cell r="H193" t="str">
            <v>S</v>
          </cell>
          <cell r="I193" t="str">
            <v>S</v>
          </cell>
          <cell r="J193">
            <v>819</v>
          </cell>
          <cell r="K193">
            <v>45265</v>
          </cell>
          <cell r="M193" t="str">
            <v>26 -  Pernambuco</v>
          </cell>
          <cell r="N193">
            <v>7200</v>
          </cell>
        </row>
        <row r="194">
          <cell r="C194" t="str">
            <v>UPAE CARPINA - CG Nº 022/2022</v>
          </cell>
          <cell r="E194" t="str">
            <v>5.5 - Reparo e Manutenção de Máquinas e Equipamentos</v>
          </cell>
          <cell r="F194">
            <v>40893042000113</v>
          </cell>
          <cell r="G194" t="str">
            <v>GERASTEP GERADORES ASSIS TEC PECAS LTDA</v>
          </cell>
          <cell r="H194" t="str">
            <v>S</v>
          </cell>
          <cell r="I194" t="str">
            <v>S</v>
          </cell>
          <cell r="J194">
            <v>45468</v>
          </cell>
          <cell r="K194">
            <v>45243</v>
          </cell>
          <cell r="M194" t="str">
            <v>26 -  Pernambuco</v>
          </cell>
          <cell r="N194">
            <v>760</v>
          </cell>
        </row>
        <row r="195">
          <cell r="C195" t="str">
            <v>UPAE CARPINA - CG Nº 022/2022</v>
          </cell>
          <cell r="E195" t="str">
            <v>5.16 - Serviços Médico-Hospitalares, Odotonlogia e Laboratoriais</v>
          </cell>
          <cell r="F195">
            <v>45007120000159</v>
          </cell>
          <cell r="G195" t="str">
            <v>NUMIDES LTDA</v>
          </cell>
          <cell r="H195" t="str">
            <v>S</v>
          </cell>
          <cell r="I195" t="str">
            <v>S</v>
          </cell>
          <cell r="J195">
            <v>14</v>
          </cell>
          <cell r="K195">
            <v>45264</v>
          </cell>
          <cell r="M195" t="str">
            <v>26 -  Pernambuco</v>
          </cell>
          <cell r="N195">
            <v>7920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125.46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51293639</v>
      </c>
      <c r="I3" s="6">
        <f>IF('[1]TCE - ANEXO IV - Preencher'!K12="","",'[1]TCE - ANEXO IV - Preencher'!K12)</f>
        <v>45223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17129.98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51408024</v>
      </c>
      <c r="I4" s="6">
        <f>IF('[1]TCE - ANEXO IV - Preencher'!K13="","",'[1]TCE - ANEXO IV - Preencher'!K13)</f>
        <v>45236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520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8033009489</v>
      </c>
      <c r="E5" s="5" t="str">
        <f>'[1]TCE - ANEXO IV - Preencher'!G14</f>
        <v>ELAINE CRISTINA DUARTE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100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8877780460</v>
      </c>
      <c r="E6" s="5" t="str">
        <f>'[1]TCE - ANEXO IV - Preencher'!G15</f>
        <v>ELAINE MARIA DA SILVA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109.167.884-74</v>
      </c>
      <c r="E7" s="5" t="str">
        <f>'[1]TCE - ANEXO IV - Preencher'!G16</f>
        <v>AMANDA ALVES DE ARAUJO OZIEL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45225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280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029.970.944-29</v>
      </c>
      <c r="E8" s="5" t="str">
        <f>'[1]TCE - ANEXO IV - Preencher'!G17</f>
        <v>ANA CRISTINA FARIAS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45225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280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071.315.284-20</v>
      </c>
      <c r="E9" s="5" t="str">
        <f>'[1]TCE - ANEXO IV - Preencher'!G18</f>
        <v>DANIELLE MARIA SILVA FERREIRA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45225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280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>
        <f>'[1]TCE - ANEXO IV - Preencher'!F19</f>
        <v>4329824426</v>
      </c>
      <c r="E10" s="5" t="str">
        <f>'[1]TCE - ANEXO IV - Preencher'!G19</f>
        <v>GILSON GUEDES DA SILVA JUNIOR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45225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11485828430</v>
      </c>
      <c r="E11" s="5" t="str">
        <f>'[1]TCE - ANEXO IV - Preencher'!G20</f>
        <v>JACQUELINE SILVA GONÇALVES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45225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280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 t="str">
        <f>'[1]TCE - ANEXO IV - Preencher'!F21</f>
        <v>141.951.144-03</v>
      </c>
      <c r="E12" s="5" t="str">
        <f>'[1]TCE - ANEXO IV - Preencher'!G21</f>
        <v>JOSE FELIPE DE FARIAS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45225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280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7684757407</v>
      </c>
      <c r="E13" s="5" t="str">
        <f>'[1]TCE - ANEXO IV - Preencher'!G22</f>
        <v>MARIA VANESSA ALVES DE AMORIM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45225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280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 t="str">
        <f>'[1]TCE - ANEXO IV - Preencher'!F23</f>
        <v>335.489.758-95</v>
      </c>
      <c r="E14" s="5" t="str">
        <f>'[1]TCE - ANEXO IV - Preencher'!G23</f>
        <v>TATIANA DE SOUSA SILVA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45225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>
        <f>'[1]TCE - ANEXO IV - Preencher'!F24</f>
        <v>12206569418</v>
      </c>
      <c r="E15" s="5" t="str">
        <f>'[1]TCE - ANEXO IV - Preencher'!G24</f>
        <v>ERICA MARIA DA SILVA GOMES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45239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210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1.99 - Outras Despesas com Pessoal</v>
      </c>
      <c r="D16" s="3">
        <f>'[1]TCE - ANEXO IV - Preencher'!F25</f>
        <v>8033009489</v>
      </c>
      <c r="E16" s="5" t="str">
        <f>'[1]TCE - ANEXO IV - Preencher'!G25</f>
        <v>ELAINE CRISTINA DUARTE DA SILVA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45237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105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1.99 - Outras Despesas com Pessoal</v>
      </c>
      <c r="D17" s="3">
        <f>'[1]TCE - ANEXO IV - Preencher'!F26</f>
        <v>8877780460</v>
      </c>
      <c r="E17" s="5" t="str">
        <f>'[1]TCE - ANEXO IV - Preencher'!G26</f>
        <v>ELAINE MARIA DA SILVA LIMA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45237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35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1.99 - Outras Despesas com Pessoal</v>
      </c>
      <c r="D18" s="3">
        <f>'[1]TCE - ANEXO IV - Preencher'!F27</f>
        <v>10844611000170</v>
      </c>
      <c r="E18" s="5" t="str">
        <f>'[1]TCE - ANEXO IV - Preencher'!G27</f>
        <v>ELSON SOUTO &amp; CIA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49120</v>
      </c>
      <c r="I18" s="6">
        <f>IF('[1]TCE - ANEXO IV - Preencher'!K27="","",'[1]TCE - ANEXO IV - Preencher'!K27)</f>
        <v>45238</v>
      </c>
      <c r="J18" s="5" t="str">
        <f>'[1]TCE - ANEXO IV - Preencher'!L27</f>
        <v>26231110844611000170670010000491201410659707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364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1.99 - Outras Despesas com Pessoal</v>
      </c>
      <c r="D19" s="3">
        <f>'[1]TCE - ANEXO IV - Preencher'!F28</f>
        <v>10844611000170</v>
      </c>
      <c r="E19" s="5" t="str">
        <f>'[1]TCE - ANEXO IV - Preencher'!G28</f>
        <v>ELSON SOUTO &amp; CIA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48669</v>
      </c>
      <c r="I19" s="6">
        <f>IF('[1]TCE - ANEXO IV - Preencher'!K28="","",'[1]TCE - ANEXO IV - Preencher'!K28)</f>
        <v>45229</v>
      </c>
      <c r="J19" s="5" t="str">
        <f>'[1]TCE - ANEXO IV - Preencher'!L28</f>
        <v>26231010844611000170670010000486691353705105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4052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1.99 - Outras Despesas com Pessoal</v>
      </c>
      <c r="D20" s="3">
        <f>'[1]TCE - ANEXO IV - Preencher'!F29</f>
        <v>9759606000180</v>
      </c>
      <c r="E20" s="5" t="str">
        <f>'[1]TCE - ANEXO IV - Preencher'!G29</f>
        <v>SIND DAS EMP DE TRANSP DE PASSAG DO EST DE PERNAMBUCO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12768915</v>
      </c>
      <c r="I20" s="6">
        <f>IF('[1]TCE - ANEXO IV - Preencher'!K29="","",'[1]TCE - ANEXO IV - Preencher'!K29)</f>
        <v>45223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363.62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>
        <f>'[1]TCE - ANEXO IV - Preencher'!F30</f>
        <v>13120044000105</v>
      </c>
      <c r="E21" s="5" t="str">
        <f>'[1]TCE - ANEXO IV - Preencher'!G30</f>
        <v>WANDERLEY E REGIS COMERCIO E PRODUTOS MEDICO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000010536</v>
      </c>
      <c r="I21" s="6" t="str">
        <f>IF('[1]TCE - ANEXO IV - Preencher'!K30="","",'[1]TCE - ANEXO IV - Preencher'!K30)</f>
        <v>13/11/2023</v>
      </c>
      <c r="J21" s="5" t="str">
        <f>'[1]TCE - ANEXO IV - Preencher'!L30</f>
        <v>26231113120044000105550010000105361848528741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282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 xml:space="preserve">CIRURGICA MONTEBELLO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000028014</v>
      </c>
      <c r="I22" s="6" t="str">
        <f>IF('[1]TCE - ANEXO IV - Preencher'!K31="","",'[1]TCE - ANEXO IV - Preencher'!K31)</f>
        <v>01/11/2023</v>
      </c>
      <c r="J22" s="5" t="str">
        <f>'[1]TCE - ANEXO IV - Preencher'!L31</f>
        <v>26231108674752000301550010000280141124350715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832.01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>
        <f>'[1]TCE - ANEXO IV - Preencher'!F32</f>
        <v>1884446000199</v>
      </c>
      <c r="E23" s="5" t="str">
        <f>'[1]TCE - ANEXO IV - Preencher'!G32</f>
        <v>TECNOVIDA COMERCIAL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000138057</v>
      </c>
      <c r="I23" s="6" t="str">
        <f>IF('[1]TCE - ANEXO IV - Preencher'!K32="","",'[1]TCE - ANEXO IV - Preencher'!K32)</f>
        <v>13/11/2023</v>
      </c>
      <c r="J23" s="5" t="str">
        <f>'[1]TCE - ANEXO IV - Preencher'!L32</f>
        <v>26231101884446000199550010001380571140080005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1987.2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>
        <f>'[1]TCE - ANEXO IV - Preencher'!F33</f>
        <v>9441460000120</v>
      </c>
      <c r="E24" s="5" t="str">
        <f>'[1]TCE - ANEXO IV - Preencher'!G33</f>
        <v>PADRAO DISTRIBUIDORA DE PRODUTOS E EQUIPAMENTOS HOSPITALARES PADRE CALLOU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000330265</v>
      </c>
      <c r="I24" s="6" t="str">
        <f>IF('[1]TCE - ANEXO IV - Preencher'!K33="","",'[1]TCE - ANEXO IV - Preencher'!K33)</f>
        <v>20/10/2023</v>
      </c>
      <c r="J24" s="5" t="str">
        <f>'[1]TCE - ANEXO IV - Preencher'!L33</f>
        <v>26231009441460000120550010003302651866783416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302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>
        <f>'[1]TCE - ANEXO IV - Preencher'!F34</f>
        <v>22006201000139</v>
      </c>
      <c r="E25" s="5" t="str">
        <f>'[1]TCE - ANEXO IV - Preencher'!G34</f>
        <v>FORTPEL COMERCIO DE DESCARTAVEIS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209480</v>
      </c>
      <c r="I25" s="6" t="str">
        <f>IF('[1]TCE - ANEXO IV - Preencher'!K34="","",'[1]TCE - ANEXO IV - Preencher'!K34)</f>
        <v>21/11/2023</v>
      </c>
      <c r="J25" s="5" t="str">
        <f>'[1]TCE - ANEXO IV - Preencher'!L34</f>
        <v>26231122006201000139550000002094801102094800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7.99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7556</v>
      </c>
      <c r="I26" s="6" t="str">
        <f>IF('[1]TCE - ANEXO IV - Preencher'!K35="","",'[1]TCE - ANEXO IV - Preencher'!K35)</f>
        <v>07/11/2023</v>
      </c>
      <c r="J26" s="5" t="str">
        <f>'[1]TCE - ANEXO IV - Preencher'!L35</f>
        <v>26231104614288000145550010000075561671019243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78.3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 xml:space="preserve">CIRURGICA MONTEBELLO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000177953</v>
      </c>
      <c r="I27" s="6" t="str">
        <f>IF('[1]TCE - ANEXO IV - Preencher'!K36="","",'[1]TCE - ANEXO IV - Preencher'!K36)</f>
        <v>31/10/2023</v>
      </c>
      <c r="J27" s="5" t="str">
        <f>'[1]TCE - ANEXO IV - Preencher'!L36</f>
        <v>26231008674752000140550010001779531281046769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208.45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3.99 - Outras despesas com Material de Consumo</v>
      </c>
      <c r="D28" s="3">
        <f>'[1]TCE - ANEXO IV - Preencher'!F37</f>
        <v>8674752000140</v>
      </c>
      <c r="E28" s="5" t="str">
        <f>'[1]TCE - ANEXO IV - Preencher'!G37</f>
        <v xml:space="preserve">CIRURGICA MONTEBELLO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000028014</v>
      </c>
      <c r="I28" s="6" t="str">
        <f>IF('[1]TCE - ANEXO IV - Preencher'!K37="","",'[1]TCE - ANEXO IV - Preencher'!K37)</f>
        <v>01/11/2023</v>
      </c>
      <c r="J28" s="5" t="str">
        <f>'[1]TCE - ANEXO IV - Preencher'!L37</f>
        <v>26231108674752000301550010000280141124350715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123.36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3.7 - Material de Limpeza e Produtos de Hgienização</v>
      </c>
      <c r="D29" s="3">
        <f>'[1]TCE - ANEXO IV - Preencher'!F38</f>
        <v>37955238000180</v>
      </c>
      <c r="E29" s="5" t="str">
        <f>'[1]TCE - ANEXO IV - Preencher'!G38</f>
        <v xml:space="preserve"> FUSION PRODUTOS HOSPITALARES E SAUDE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000001143</v>
      </c>
      <c r="I29" s="6" t="str">
        <f>IF('[1]TCE - ANEXO IV - Preencher'!K38="","",'[1]TCE - ANEXO IV - Preencher'!K38)</f>
        <v>30/10/2023</v>
      </c>
      <c r="J29" s="5" t="str">
        <f>'[1]TCE - ANEXO IV - Preencher'!L38</f>
        <v>35231037955238000180550010000011431300770085</v>
      </c>
      <c r="K29" s="5" t="str">
        <f>IF(F29="B",LEFT('[1]TCE - ANEXO IV - Preencher'!M38,2),IF(F29="S",LEFT('[1]TCE - ANEXO IV - Preencher'!M38,7),IF('[1]TCE - ANEXO IV - Preencher'!H38="","")))</f>
        <v>35</v>
      </c>
      <c r="L29" s="7" t="str">
        <f>'[1]TCE - ANEXO IV - Preencher'!N38</f>
        <v>3233,00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3.7 - Material de Limpeza e Produtos de Hgienização</v>
      </c>
      <c r="D30" s="3">
        <f>'[1]TCE - ANEXO IV - Preencher'!F39</f>
        <v>18577850000112</v>
      </c>
      <c r="E30" s="5" t="str">
        <f>'[1]TCE - ANEXO IV - Preencher'!G39</f>
        <v>MATTOS DISTRIBUIDORA DE PRODUTOS DE LIMPEZA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000009481</v>
      </c>
      <c r="I30" s="6" t="str">
        <f>IF('[1]TCE - ANEXO IV - Preencher'!K39="","",'[1]TCE - ANEXO IV - Preencher'!K39)</f>
        <v>06/11/2023</v>
      </c>
      <c r="J30" s="5" t="str">
        <f>'[1]TCE - ANEXO IV - Preencher'!L39</f>
        <v>26231118577850000112550010000094811000094827</v>
      </c>
      <c r="K30" s="5" t="str">
        <f>IF(F30="B",LEFT('[1]TCE - ANEXO IV - Preencher'!M39,2),IF(F30="S",LEFT('[1]TCE - ANEXO IV - Preencher'!M39,7),IF('[1]TCE - ANEXO IV - Preencher'!H39="","")))</f>
        <v>26</v>
      </c>
      <c r="L30" s="7" t="str">
        <f>'[1]TCE - ANEXO IV - Preencher'!N39</f>
        <v>720,00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3.7 - Material de Limpeza e Produtos de Hgienização</v>
      </c>
      <c r="D31" s="3">
        <f>'[1]TCE - ANEXO IV - Preencher'!F40</f>
        <v>18577850000112</v>
      </c>
      <c r="E31" s="5" t="str">
        <f>'[1]TCE - ANEXO IV - Preencher'!G40</f>
        <v>MATTOS DISTRIBUIDORA DE PRODUTOS DE LIMPEZA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000009565</v>
      </c>
      <c r="I31" s="6" t="str">
        <f>IF('[1]TCE - ANEXO IV - Preencher'!K40="","",'[1]TCE - ANEXO IV - Preencher'!K40)</f>
        <v>22/11/2023</v>
      </c>
      <c r="J31" s="5" t="str">
        <f>'[1]TCE - ANEXO IV - Preencher'!L40</f>
        <v>26231118577850000112550010000095651000095663</v>
      </c>
      <c r="K31" s="5" t="str">
        <f>IF(F31="B",LEFT('[1]TCE - ANEXO IV - Preencher'!M40,2),IF(F31="S",LEFT('[1]TCE - ANEXO IV - Preencher'!M40,7),IF('[1]TCE - ANEXO IV - Preencher'!H40="","")))</f>
        <v>26</v>
      </c>
      <c r="L31" s="7" t="str">
        <f>'[1]TCE - ANEXO IV - Preencher'!N40</f>
        <v>438,00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3.7 - Material de Limpeza e Produtos de Hgienização</v>
      </c>
      <c r="D32" s="3">
        <f>'[1]TCE - ANEXO IV - Preencher'!F41</f>
        <v>18577850000112</v>
      </c>
      <c r="E32" s="5" t="str">
        <f>'[1]TCE - ANEXO IV - Preencher'!G41</f>
        <v>MATTOS DISTRIBUIDORA DE PRODUTOS DE LIMPEZA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000009590</v>
      </c>
      <c r="I32" s="6" t="str">
        <f>IF('[1]TCE - ANEXO IV - Preencher'!K41="","",'[1]TCE - ANEXO IV - Preencher'!K41)</f>
        <v>27/11/2023</v>
      </c>
      <c r="J32" s="5" t="str">
        <f>'[1]TCE - ANEXO IV - Preencher'!L41</f>
        <v>26231118577850000112550010000095901000095917</v>
      </c>
      <c r="K32" s="5" t="str">
        <f>IF(F32="B",LEFT('[1]TCE - ANEXO IV - Preencher'!M41,2),IF(F32="S",LEFT('[1]TCE - ANEXO IV - Preencher'!M41,7),IF('[1]TCE - ANEXO IV - Preencher'!H41="","")))</f>
        <v>26</v>
      </c>
      <c r="L32" s="7" t="str">
        <f>'[1]TCE - ANEXO IV - Preencher'!N41</f>
        <v>1160,00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3.7 - Material de Limpeza e Produtos de Hgienização</v>
      </c>
      <c r="D33" s="3">
        <f>'[1]TCE - ANEXO IV - Preencher'!F42</f>
        <v>22006201000139</v>
      </c>
      <c r="E33" s="5" t="str">
        <f>'[1]TCE - ANEXO IV - Preencher'!G42</f>
        <v>FORTPEL COMERCIO DE DESCARTAVEIS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209480</v>
      </c>
      <c r="I33" s="6" t="str">
        <f>IF('[1]TCE - ANEXO IV - Preencher'!K42="","",'[1]TCE - ANEXO IV - Preencher'!K42)</f>
        <v>21/11/2023</v>
      </c>
      <c r="J33" s="5" t="str">
        <f>'[1]TCE - ANEXO IV - Preencher'!L42</f>
        <v>26231122006201000139550000002094801102094800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74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3.7 - Material de Limpeza e Produtos de Hgienização</v>
      </c>
      <c r="D34" s="3">
        <f>'[1]TCE - ANEXO IV - Preencher'!F43</f>
        <v>22006201000139</v>
      </c>
      <c r="E34" s="5" t="str">
        <f>'[1]TCE - ANEXO IV - Preencher'!G43</f>
        <v>FORTPEL COMERCIO DE DESCARTAVEIS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209480</v>
      </c>
      <c r="I34" s="6" t="str">
        <f>IF('[1]TCE - ANEXO IV - Preencher'!K43="","",'[1]TCE - ANEXO IV - Preencher'!K43)</f>
        <v>21/11/2023</v>
      </c>
      <c r="J34" s="5" t="str">
        <f>'[1]TCE - ANEXO IV - Preencher'!L43</f>
        <v>26231122006201000139550000002094801102094800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828.2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3.7 - Material de Limpeza e Produtos de Hgienização</v>
      </c>
      <c r="D35" s="3">
        <f>'[1]TCE - ANEXO IV - Preencher'!F44</f>
        <v>22006201000139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209861</v>
      </c>
      <c r="I35" s="6" t="str">
        <f>IF('[1]TCE - ANEXO IV - Preencher'!K44="","",'[1]TCE - ANEXO IV - Preencher'!K44)</f>
        <v>23/11/2023</v>
      </c>
      <c r="J35" s="5" t="str">
        <f>'[1]TCE - ANEXO IV - Preencher'!L44</f>
        <v>26231122006201000139550000002098611102098616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218.4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3.14 - Alimentação Preparada</v>
      </c>
      <c r="D36" s="3">
        <f>'[1]TCE - ANEXO IV - Preencher'!F45</f>
        <v>4608482000118</v>
      </c>
      <c r="E36" s="5" t="str">
        <f>'[1]TCE - ANEXO IV - Preencher'!G45</f>
        <v>MARIA OCELIA MARQUES DA SILVA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000009085</v>
      </c>
      <c r="I36" s="6" t="str">
        <f>IF('[1]TCE - ANEXO IV - Preencher'!K45="","",'[1]TCE - ANEXO IV - Preencher'!K45)</f>
        <v>29/11/2023</v>
      </c>
      <c r="J36" s="5" t="str">
        <f>'[1]TCE - ANEXO IV - Preencher'!L45</f>
        <v>26231204608482000118550010000090851000915224</v>
      </c>
      <c r="K36" s="5" t="str">
        <f>IF(F36="B",LEFT('[1]TCE - ANEXO IV - Preencher'!M45,2),IF(F36="S",LEFT('[1]TCE - ANEXO IV - Preencher'!M45,7),IF('[1]TCE - ANEXO IV - Preencher'!H45="","")))</f>
        <v>26</v>
      </c>
      <c r="L36" s="7" t="str">
        <f>'[1]TCE - ANEXO IV - Preencher'!N45</f>
        <v>90,00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3.14 - Alimentação Preparada</v>
      </c>
      <c r="D37" s="3">
        <f>'[1]TCE - ANEXO IV - Preencher'!F46</f>
        <v>4608482000118</v>
      </c>
      <c r="E37" s="5" t="str">
        <f>'[1]TCE - ANEXO IV - Preencher'!G46</f>
        <v>MARIA OCELIA MARQUES DA SILVA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000009085</v>
      </c>
      <c r="I37" s="6" t="str">
        <f>IF('[1]TCE - ANEXO IV - Preencher'!K46="","",'[1]TCE - ANEXO IV - Preencher'!K46)</f>
        <v>09/11/2023</v>
      </c>
      <c r="J37" s="5" t="str">
        <f>'[1]TCE - ANEXO IV - Preencher'!L46</f>
        <v>26231204608482000118550010000090851000915224</v>
      </c>
      <c r="K37" s="5" t="str">
        <f>IF(F37="B",LEFT('[1]TCE - ANEXO IV - Preencher'!M46,2),IF(F37="S",LEFT('[1]TCE - ANEXO IV - Preencher'!M46,7),IF('[1]TCE - ANEXO IV - Preencher'!H46="","")))</f>
        <v>26</v>
      </c>
      <c r="L37" s="7" t="str">
        <f>'[1]TCE - ANEXO IV - Preencher'!N46</f>
        <v>90,00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3.14 - Alimentação Preparada</v>
      </c>
      <c r="D38" s="3">
        <f>'[1]TCE - ANEXO IV - Preencher'!F47</f>
        <v>4608482000118</v>
      </c>
      <c r="E38" s="5" t="str">
        <f>'[1]TCE - ANEXO IV - Preencher'!G47</f>
        <v>MARIA OCELIA MARQUES DA SILVA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000009085</v>
      </c>
      <c r="I38" s="6" t="str">
        <f>IF('[1]TCE - ANEXO IV - Preencher'!K47="","",'[1]TCE - ANEXO IV - Preencher'!K47)</f>
        <v>20/11/2023</v>
      </c>
      <c r="J38" s="5" t="str">
        <f>'[1]TCE - ANEXO IV - Preencher'!L47</f>
        <v>26231204608482000118550010000090851000915224</v>
      </c>
      <c r="K38" s="5" t="str">
        <f>IF(F38="B",LEFT('[1]TCE - ANEXO IV - Preencher'!M47,2),IF(F38="S",LEFT('[1]TCE - ANEXO IV - Preencher'!M47,7),IF('[1]TCE - ANEXO IV - Preencher'!H47="","")))</f>
        <v>26</v>
      </c>
      <c r="L38" s="7" t="str">
        <f>'[1]TCE - ANEXO IV - Preencher'!N47</f>
        <v>95,00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3.14 - Alimentação Preparada</v>
      </c>
      <c r="D39" s="3">
        <f>'[1]TCE - ANEXO IV - Preencher'!F48</f>
        <v>6932696000170</v>
      </c>
      <c r="E39" s="5" t="str">
        <f>'[1]TCE - ANEXO IV - Preencher'!G48</f>
        <v>SUPERMERCADO O GONZAGÃO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202591</v>
      </c>
      <c r="I39" s="6" t="str">
        <f>IF('[1]TCE - ANEXO IV - Preencher'!K48="","",'[1]TCE - ANEXO IV - Preencher'!K48)</f>
        <v>08/11/2023</v>
      </c>
      <c r="J39" s="5" t="str">
        <f>'[1]TCE - ANEXO IV - Preencher'!L48</f>
        <v>26231106932696000170550020002025911112628609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258.41000000000003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>3.6 - Material de Expediente</v>
      </c>
      <c r="D40" s="3">
        <f>'[1]TCE - ANEXO IV - Preencher'!F49</f>
        <v>24348443000136</v>
      </c>
      <c r="E40" s="5" t="str">
        <f>'[1]TCE - ANEXO IV - Preencher'!G49</f>
        <v>FRANCRIS LIVARIA E PAPELARIA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000018624</v>
      </c>
      <c r="I40" s="6" t="str">
        <f>IF('[1]TCE - ANEXO IV - Preencher'!K49="","",'[1]TCE - ANEXO IV - Preencher'!K49)</f>
        <v>07/11/2023</v>
      </c>
      <c r="J40" s="5" t="str">
        <f>'[1]TCE - ANEXO IV - Preencher'!L49</f>
        <v>26231124348443000136550010000186241853426505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13.2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13204801000110</v>
      </c>
      <c r="E41" s="5" t="str">
        <f>'[1]TCE - ANEXO IV - Preencher'!G50</f>
        <v>ELETROCAP COMERCIO E REPRESENTAÇÕES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000001265</v>
      </c>
      <c r="I41" s="6" t="str">
        <f>IF('[1]TCE - ANEXO IV - Preencher'!K50="","",'[1]TCE - ANEXO IV - Preencher'!K50)</f>
        <v>06/11/2023</v>
      </c>
      <c r="J41" s="5" t="str">
        <f>'[1]TCE - ANEXO IV - Preencher'!L50</f>
        <v>26231113204801000110550010000012651009853643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64.25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3.10 - Material para Manutenção de Bens Móveis </v>
      </c>
      <c r="D42" s="3">
        <f>'[1]TCE - ANEXO IV - Preencher'!F51</f>
        <v>24348443000136</v>
      </c>
      <c r="E42" s="5" t="str">
        <f>'[1]TCE - ANEXO IV - Preencher'!G51</f>
        <v>FRANCRIS LIVARIA E PAPELARIA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000018632</v>
      </c>
      <c r="I42" s="6" t="str">
        <f>IF('[1]TCE - ANEXO IV - Preencher'!K51="","",'[1]TCE - ANEXO IV - Preencher'!K51)</f>
        <v>07/11/2023</v>
      </c>
      <c r="J42" s="5" t="str">
        <f>'[1]TCE - ANEXO IV - Preencher'!L51</f>
        <v>26231124348443000136550010000186321300521018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112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3.8 - Uniformes, Tecidos e Aviamentos </v>
      </c>
      <c r="D43" s="3">
        <f>'[1]TCE - ANEXO IV - Preencher'!F52</f>
        <v>36484212000139</v>
      </c>
      <c r="E43" s="5" t="str">
        <f>'[1]TCE - ANEXO IV - Preencher'!G52</f>
        <v>MANUEL LOPES PESSOA DE ARAUJO FILHO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000001150</v>
      </c>
      <c r="I43" s="6" t="str">
        <f>IF('[1]TCE - ANEXO IV - Preencher'!K52="","",'[1]TCE - ANEXO IV - Preencher'!K52)</f>
        <v>27/11/2023</v>
      </c>
      <c r="J43" s="5" t="str">
        <f>'[1]TCE - ANEXO IV - Preencher'!L52</f>
        <v>26231136484212000139550020000011501406890122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3105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3.8 - Uniformes, Tecidos e Aviamentos </v>
      </c>
      <c r="D44" s="3">
        <f>'[1]TCE - ANEXO IV - Preencher'!F53</f>
        <v>13204801000110</v>
      </c>
      <c r="E44" s="5" t="str">
        <f>'[1]TCE - ANEXO IV - Preencher'!G53</f>
        <v>ELETROCAP COMERCIO E REPRESENTAÇÕES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000001265</v>
      </c>
      <c r="I44" s="6" t="str">
        <f>IF('[1]TCE - ANEXO IV - Preencher'!K53="","",'[1]TCE - ANEXO IV - Preencher'!K53)</f>
        <v>06/11/2023</v>
      </c>
      <c r="J44" s="5" t="str">
        <f>'[1]TCE - ANEXO IV - Preencher'!L53</f>
        <v>26231113204801000110550010000012651009853643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255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3.8 - Uniformes, Tecidos e Aviamentos </v>
      </c>
      <c r="D45" s="3">
        <f>'[1]TCE - ANEXO IV - Preencher'!F54</f>
        <v>24348443000136</v>
      </c>
      <c r="E45" s="5" t="str">
        <f>'[1]TCE - ANEXO IV - Preencher'!G54</f>
        <v>FRANCRIS LIVARIA E PAPELARIA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000018661</v>
      </c>
      <c r="I45" s="6" t="str">
        <f>IF('[1]TCE - ANEXO IV - Preencher'!K54="","",'[1]TCE - ANEXO IV - Preencher'!K54)</f>
        <v>07/11/2023</v>
      </c>
      <c r="J45" s="5" t="str">
        <f>'[1]TCE - ANEXO IV - Preencher'!L54</f>
        <v>26231124348443000136550010000186611709829600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3.8 - Uniformes, Tecidos e Aviamentos </v>
      </c>
      <c r="D46" s="3">
        <f>'[1]TCE - ANEXO IV - Preencher'!F55</f>
        <v>4402515000179</v>
      </c>
      <c r="E46" s="5" t="str">
        <f>'[1]TCE - ANEXO IV - Preencher'!G55</f>
        <v>E M DE MOURA COMERCIAL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005821</v>
      </c>
      <c r="I46" s="6" t="str">
        <f>IF('[1]TCE - ANEXO IV - Preencher'!K55="","",'[1]TCE - ANEXO IV - Preencher'!K55)</f>
        <v>23/11/2023</v>
      </c>
      <c r="J46" s="5" t="str">
        <f>'[1]TCE - ANEXO IV - Preencher'!L55</f>
        <v>26231104402515000179550010000058211061129056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50.6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>3.99 - Outras despesas com Material de Consumo</v>
      </c>
      <c r="D47" s="3">
        <f>'[1]TCE - ANEXO IV - Preencher'!F56</f>
        <v>49058654000165</v>
      </c>
      <c r="E47" s="5" t="str">
        <f>'[1]TCE - ANEXO IV - Preencher'!G56</f>
        <v>FLEXFORM INDUSTRIA E COMERCIO DE MOVEIS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344743</v>
      </c>
      <c r="I47" s="6" t="str">
        <f>IF('[1]TCE - ANEXO IV - Preencher'!K56="","",'[1]TCE - ANEXO IV - Preencher'!K56)</f>
        <v>19/10/2023</v>
      </c>
      <c r="J47" s="5" t="str">
        <f>'[1]TCE - ANEXO IV - Preencher'!L56</f>
        <v>35231049058654000165550010003447431352540784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36044.370000000003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 TED INTERNET A.G. 286/ C.C. 38664-2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45246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2.09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 TED INTERNET A.G. 286/ C.C. 38664-2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45246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2.09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TED INTERNET A.G. 286/ C.C. 38664-2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45250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2.09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TED INTERNET A.G. 286/ C.C. 38664-2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45250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2.09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TED INTERNET A.G. 286/ C.C. 38664-2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45250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2.09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TED INTERNET A.G. 286/ C.C. 38664-2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45250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2.09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TED INTERNET A.G. 286/ C.C. 38664-2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45250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2.09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 TED INTERNET A.G. 286/ C.C. 38664-2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45250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2.09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TED INTERNET A.G. 286/ C.C. 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45250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2.09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TED INTERNET A.G. 286/ C.C. 38664-2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45250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2.09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TED INTERNET A.G. 286/ C.C. 38664-2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45250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2.09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TED INTERNET A.G. 286/ C.C. 38664-2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45250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2.09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 TED INTERNET A.G. 286/ C.C. 38664-2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45250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2.09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 TED INTERNET A.G. 286/ C.C. 38664-2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45250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2.09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 TED INTERNET A.G. 286/ C.C. 38664-2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45250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2.09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 TED INTERNET A.G. 286/ C.C. 38664-2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45250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2.09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 TED INTERNET A.G. 286/ C.C. 38664-2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45250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2.09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TED INTERNET A.G. 286/ C.C. 38664-2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45250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2.09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TED INTERNET A.G. 286/ C.C. 38664-2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45250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2.09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TED INTERNET A.G. 286/ C.C. 38664-2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45250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2.09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TED INTERNET A.G. 286/ C.C. 38664-2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45250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2.09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TED INTERNET A.G. 286/ C.C. 38664-2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45250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2.09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TED INTERNET A.G. 286/ C.C. 38664-2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45250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2.09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TED INTERNET A.G. 286/ C.C. 38664-2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45250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2.09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TED INTERNET A.G. 286/ C.C. 38664-2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45250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2.09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TED INTERNET A.G. 286/ C.C. 38664-2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45251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2.09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TED INTERNET A.G. 286/ C.C. 38664-2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45251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2.09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TED INTERNET A.G. 286/ C.C. 38664-2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45251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2.09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TED INTERNET A.G. 286/ C.C. 38664-2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45251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2.09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TED INTERNET A.G. 286/ C.C. 38664-2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45252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2.09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TED INTERNET A.G. 286/ C.C. 38664-2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45252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2.09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 TED INTERNET A.G. 286/ C.C. 38664-2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45254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2.09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 TED INTERNET A.G. 286/ C.C. 38664-2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45254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2.09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 xml:space="preserve">5.25 - Serviços Bancários </v>
      </c>
      <c r="D81" s="3">
        <f>'[1]TCE - ANEXO IV - Preencher'!F90</f>
        <v>0</v>
      </c>
      <c r="E81" s="5" t="str">
        <f>'[1]TCE - ANEXO IV - Preencher'!G90</f>
        <v>DOC/TED INTERNET TED INTERNET A.G. 286/ C.C. 38664-2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45254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Pe</v>
      </c>
      <c r="L81" s="7">
        <f>'[1]TCE - ANEXO IV - Preencher'!N90</f>
        <v>2.09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 xml:space="preserve">5.25 - Serviços Bancários </v>
      </c>
      <c r="D82" s="3">
        <f>'[1]TCE - ANEXO IV - Preencher'!F91</f>
        <v>0</v>
      </c>
      <c r="E82" s="5" t="str">
        <f>'[1]TCE - ANEXO IV - Preencher'!G91</f>
        <v>DOC/TED INTERNET TED INTERNET A.G. 286/ C.C. 38664-2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45257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Pe</v>
      </c>
      <c r="L82" s="7">
        <f>'[1]TCE - ANEXO IV - Preencher'!N91</f>
        <v>2.09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 xml:space="preserve">5.25 - Serviços Bancários </v>
      </c>
      <c r="D83" s="3">
        <f>'[1]TCE - ANEXO IV - Preencher'!F92</f>
        <v>0</v>
      </c>
      <c r="E83" s="5" t="str">
        <f>'[1]TCE - ANEXO IV - Preencher'!G92</f>
        <v>DOC/TED INTERNET TED INTERNET A.G. 286/ C.C. 38664-2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45257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Pe</v>
      </c>
      <c r="L83" s="7">
        <f>'[1]TCE - ANEXO IV - Preencher'!N92</f>
        <v>2.09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 xml:space="preserve">5.25 - Serviços Bancários </v>
      </c>
      <c r="D84" s="3">
        <f>'[1]TCE - ANEXO IV - Preencher'!F93</f>
        <v>0</v>
      </c>
      <c r="E84" s="5" t="str">
        <f>'[1]TCE - ANEXO IV - Preencher'!G93</f>
        <v>DOC/TED INTERNET TED INTERNET A.G. 286/ C.C. 38664-2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45257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Pe</v>
      </c>
      <c r="L84" s="7">
        <f>'[1]TCE - ANEXO IV - Preencher'!N93</f>
        <v>2.09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 xml:space="preserve">5.25 - Serviços Bancários </v>
      </c>
      <c r="D85" s="3">
        <f>'[1]TCE - ANEXO IV - Preencher'!F94</f>
        <v>0</v>
      </c>
      <c r="E85" s="5" t="str">
        <f>'[1]TCE - ANEXO IV - Preencher'!G94</f>
        <v>DOC/TED INTERNET TED INTERNET A.G. 286/ C.C. 38664-2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45257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Pe</v>
      </c>
      <c r="L85" s="7">
        <f>'[1]TCE - ANEXO IV - Preencher'!N94</f>
        <v>2.09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 xml:space="preserve">5.25 - Serviços Bancários </v>
      </c>
      <c r="D86" s="3">
        <f>'[1]TCE - ANEXO IV - Preencher'!F95</f>
        <v>0</v>
      </c>
      <c r="E86" s="5" t="str">
        <f>'[1]TCE - ANEXO IV - Preencher'!G95</f>
        <v>DOC/TED INTERNET TED INTERNET A.G. 286/ C.C. 38664-2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45257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Pe</v>
      </c>
      <c r="L86" s="7">
        <f>'[1]TCE - ANEXO IV - Preencher'!N95</f>
        <v>2.09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 xml:space="preserve">5.25 - Serviços Bancários </v>
      </c>
      <c r="D87" s="3">
        <f>'[1]TCE - ANEXO IV - Preencher'!F96</f>
        <v>0</v>
      </c>
      <c r="E87" s="5" t="str">
        <f>'[1]TCE - ANEXO IV - Preencher'!G96</f>
        <v>DOC/TED INTERNET TED INTERNET A.G. 286/ C.C. 38664-2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45257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Pe</v>
      </c>
      <c r="L87" s="7">
        <f>'[1]TCE - ANEXO IV - Preencher'!N96</f>
        <v>2.09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 xml:space="preserve">5.25 - Serviços Bancários </v>
      </c>
      <c r="D88" s="3">
        <f>'[1]TCE - ANEXO IV - Preencher'!F97</f>
        <v>0</v>
      </c>
      <c r="E88" s="5" t="str">
        <f>'[1]TCE - ANEXO IV - Preencher'!G97</f>
        <v>DOC/TED INTERNET TED INTERNET A.G. 286/ C.C. 38664-2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45257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Pe</v>
      </c>
      <c r="L88" s="7">
        <f>'[1]TCE - ANEXO IV - Preencher'!N97</f>
        <v>2.09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 xml:space="preserve">5.25 - Serviços Bancários </v>
      </c>
      <c r="D89" s="3">
        <f>'[1]TCE - ANEXO IV - Preencher'!F98</f>
        <v>0</v>
      </c>
      <c r="E89" s="5" t="str">
        <f>'[1]TCE - ANEXO IV - Preencher'!G98</f>
        <v>DOC/TED INTERNET TED INTERNET A.G. 286/ C.C. 38664-2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45257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2.09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 xml:space="preserve">5.25 - Serviços Bancários </v>
      </c>
      <c r="D90" s="3">
        <f>'[1]TCE - ANEXO IV - Preencher'!F99</f>
        <v>0</v>
      </c>
      <c r="E90" s="5" t="str">
        <f>'[1]TCE - ANEXO IV - Preencher'!G99</f>
        <v>DOC/TED INTERNET TED INTERNET A.G. 286/ C.C. 38664-2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45258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Pe</v>
      </c>
      <c r="L90" s="7">
        <f>'[1]TCE - ANEXO IV - Preencher'!N99</f>
        <v>2.09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 xml:space="preserve">5.25 - Serviços Bancários </v>
      </c>
      <c r="D91" s="3">
        <f>'[1]TCE - ANEXO IV - Preencher'!F100</f>
        <v>0</v>
      </c>
      <c r="E91" s="5" t="str">
        <f>'[1]TCE - ANEXO IV - Preencher'!G100</f>
        <v>DOC/TED INTERNET TED INTERNET A.G. 286/ C.C. 38664-2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45258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2.09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 xml:space="preserve">5.25 - Serviços Bancários </v>
      </c>
      <c r="D92" s="3">
        <f>'[1]TCE - ANEXO IV - Preencher'!F101</f>
        <v>0</v>
      </c>
      <c r="E92" s="5" t="str">
        <f>'[1]TCE - ANEXO IV - Preencher'!G101</f>
        <v>DOC/TED INTERNET TED INTERNET A.G. 286/ C.C. 38664-2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45258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Pe</v>
      </c>
      <c r="L92" s="7">
        <f>'[1]TCE - ANEXO IV - Preencher'!N101</f>
        <v>2.09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>DOC/TED INTERNET TED INTERNET A.G. 286/ C.C. 38664-2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45259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2.09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 xml:space="preserve">5.25 - Serviços Bancários </v>
      </c>
      <c r="D94" s="3">
        <f>'[1]TCE - ANEXO IV - Preencher'!F103</f>
        <v>0</v>
      </c>
      <c r="E94" s="5" t="str">
        <f>'[1]TCE - ANEXO IV - Preencher'!G103</f>
        <v>DOC/TED INTERNET TED INTERNET A.G. 286/ C.C. 38664-2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45259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2.09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 xml:space="preserve">5.25 - Serviços Bancários </v>
      </c>
      <c r="D95" s="3">
        <f>'[1]TCE - ANEXO IV - Preencher'!F104</f>
        <v>0</v>
      </c>
      <c r="E95" s="5" t="str">
        <f>'[1]TCE - ANEXO IV - Preencher'!G104</f>
        <v>DOC/TED INTERNET TED INTERNET A.G. 286/ C.C. 38664-2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45259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2.09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5.9 - Telefonia Móvel</v>
      </c>
      <c r="D96" s="3">
        <f>'[1]TCE - ANEXO IV - Preencher'!F105</f>
        <v>2558157000839</v>
      </c>
      <c r="E96" s="5" t="str">
        <f>'[1]TCE - ANEXO IV - Preencher'!G105</f>
        <v>TELEFONICA BRASIL S.A.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0446867343</v>
      </c>
      <c r="I96" s="6">
        <f>IF('[1]TCE - ANEXO IV - Preencher'!K105="","",'[1]TCE - ANEXO IV - Preencher'!K105)</f>
        <v>45258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406.58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5.18 - Teledonia Fixa</v>
      </c>
      <c r="D97" s="3">
        <f>'[1]TCE - ANEXO IV - Preencher'!F106</f>
        <v>3423730000193</v>
      </c>
      <c r="E97" s="5" t="str">
        <f>'[1]TCE - ANEXO IV - Preencher'!G106</f>
        <v>SMART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01/2023</v>
      </c>
      <c r="I97" s="6">
        <f>IF('[1]TCE - ANEXO IV - Preencher'!K106="","",'[1]TCE - ANEXO IV - Preencher'!K106)</f>
        <v>45260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148.99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5.18 - Teledonia Fixa</v>
      </c>
      <c r="D98" s="3">
        <f>'[1]TCE - ANEXO IV - Preencher'!F107</f>
        <v>3423730000193</v>
      </c>
      <c r="E98" s="5" t="str">
        <f>'[1]TCE - ANEXO IV - Preencher'!G107</f>
        <v>SMART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02/2023</v>
      </c>
      <c r="I98" s="6">
        <f>IF('[1]TCE - ANEXO IV - Preencher'!K107="","",'[1]TCE - ANEXO IV - Preencher'!K107)</f>
        <v>45260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1550.03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5.13 - Água e Esgoto</v>
      </c>
      <c r="D99" s="3">
        <f>'[1]TCE - ANEXO IV - Preencher'!F108</f>
        <v>9769035000164</v>
      </c>
      <c r="E99" s="5" t="str">
        <f>'[1]TCE - ANEXO IV - Preencher'!G108</f>
        <v>COMPESA/ PE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109528379</v>
      </c>
      <c r="I99" s="6">
        <f>IF('[1]TCE - ANEXO IV - Preencher'!K108="","",'[1]TCE - ANEXO IV - Preencher'!K108)</f>
        <v>45250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79.86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5.12 - Energia Elétrica</v>
      </c>
      <c r="D100" s="3">
        <f>'[1]TCE - ANEXO IV - Preencher'!F109</f>
        <v>10835932000108</v>
      </c>
      <c r="E100" s="5" t="str">
        <f>'[1]TCE - ANEXO IV - Preencher'!G109</f>
        <v>CELPE GRUPO NEOENERGIA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285026478</v>
      </c>
      <c r="I100" s="6">
        <f>IF('[1]TCE - ANEXO IV - Preencher'!K109="","",'[1]TCE - ANEXO IV - Preencher'!K109)</f>
        <v>45261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14637.53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5.3 - Locação de Máquinas e Equipamentos</v>
      </c>
      <c r="D101" s="3">
        <f>'[1]TCE - ANEXO IV - Preencher'!F110</f>
        <v>24801362000140</v>
      </c>
      <c r="E101" s="5" t="str">
        <f>'[1]TCE - ANEXO IV - Preencher'!G110</f>
        <v>AMD TECNOLOGIA DA INFORMAÇÃO E SISTEMAS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565</v>
      </c>
      <c r="I101" s="6" t="str">
        <f>IF('[1]TCE - ANEXO IV - Preencher'!K110="","",'[1]TCE - ANEXO IV - Preencher'!K110)</f>
        <v>01/12/2023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11912.8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5.3 - Locação de Máquinas e Equipamentos</v>
      </c>
      <c r="D102" s="3">
        <f>'[1]TCE - ANEXO IV - Preencher'!F111</f>
        <v>10279299000119</v>
      </c>
      <c r="E102" s="5" t="str">
        <f>'[1]TCE - ANEXO IV - Preencher'!G111</f>
        <v>RGRAPH COMERCIO E SERVIÇOS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7163</v>
      </c>
      <c r="I102" s="6" t="str">
        <f>IF('[1]TCE - ANEXO IV - Preencher'!K111="","",'[1]TCE - ANEXO IV - Preencher'!K111)</f>
        <v>04/12/2023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5150.25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5.3 - Locação de Máquinas e Equipamentos</v>
      </c>
      <c r="D103" s="3">
        <f>'[1]TCE - ANEXO IV - Preencher'!F112</f>
        <v>20265080000114</v>
      </c>
      <c r="E103" s="5" t="str">
        <f>'[1]TCE - ANEXO IV - Preencher'!G112</f>
        <v>J M SILVA MAQUINAS E EQUIPAMENTOS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4055</v>
      </c>
      <c r="I103" s="6">
        <f>IF('[1]TCE - ANEXO IV - Preencher'!K112="","",'[1]TCE - ANEXO IV - Preencher'!K112)</f>
        <v>45231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1330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5.3 - Locação de Máquinas e Equipamentos</v>
      </c>
      <c r="D104" s="3">
        <f>'[1]TCE - ANEXO IV - Preencher'!F113</f>
        <v>26081685000131</v>
      </c>
      <c r="E104" s="5" t="str">
        <f>'[1]TCE - ANEXO IV - Preencher'!G113</f>
        <v>CG REFRIGERACOES EIRELI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10027</v>
      </c>
      <c r="I104" s="6">
        <f>IF('[1]TCE - ANEXO IV - Preencher'!K113="","",'[1]TCE - ANEXO IV - Preencher'!K113)</f>
        <v>45261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360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5.3 - Locação de Máquinas e Equipamentos</v>
      </c>
      <c r="D105" s="3">
        <f>'[1]TCE - ANEXO IV - Preencher'!F114</f>
        <v>44283333000574</v>
      </c>
      <c r="E105" s="5" t="str">
        <f>'[1]TCE - ANEXO IV - Preencher'!G114</f>
        <v>SCM PARTICIPACOES SA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24288</v>
      </c>
      <c r="I105" s="6">
        <f>IF('[1]TCE - ANEXO IV - Preencher'!K114="","",'[1]TCE - ANEXO IV - Preencher'!K114)</f>
        <v>45231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1520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5.1 - Locação de Equipamentos Médicos-Hospitalares</v>
      </c>
      <c r="D106" s="3">
        <f>'[1]TCE - ANEXO IV - Preencher'!F115</f>
        <v>24050462000181</v>
      </c>
      <c r="E106" s="5" t="str">
        <f>'[1]TCE - ANEXO IV - Preencher'!G115</f>
        <v>SUPREMA L LIMA SOLUCOES E LOCACOES EIREL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542</v>
      </c>
      <c r="I106" s="6">
        <f>IF('[1]TCE - ANEXO IV - Preencher'!K115="","",'[1]TCE - ANEXO IV - Preencher'!K115)</f>
        <v>45264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700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5.19 - Serviços Gráficos, de Encadernação e de Emolduração</v>
      </c>
      <c r="D107" s="3">
        <f>'[1]TCE - ANEXO IV - Preencher'!F116</f>
        <v>10473437000104</v>
      </c>
      <c r="E107" s="5" t="str">
        <f>'[1]TCE - ANEXO IV - Preencher'!G116</f>
        <v>FOTO BELEZA ARTES COMERCIO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24026</v>
      </c>
      <c r="I107" s="6">
        <f>IF('[1]TCE - ANEXO IV - Preencher'!K116="","",'[1]TCE - ANEXO IV - Preencher'!K116)</f>
        <v>45261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48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5.19 - Serviços Gráficos, de Encadernação e de Emolduração</v>
      </c>
      <c r="D108" s="3">
        <f>'[1]TCE - ANEXO IV - Preencher'!F117</f>
        <v>45908414000151</v>
      </c>
      <c r="E108" s="5" t="str">
        <f>'[1]TCE - ANEXO IV - Preencher'!G117</f>
        <v>A. C. SERVIÇO DE SINALIZAÇAO E IMPRESSAO LTDA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646</v>
      </c>
      <c r="I108" s="6">
        <f>IF('[1]TCE - ANEXO IV - Preencher'!K117="","",'[1]TCE - ANEXO IV - Preencher'!K117)</f>
        <v>45254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4.99 - Outros Serviços de Terceiros Pessoa Física</v>
      </c>
      <c r="D109" s="3">
        <f>'[1]TCE - ANEXO IV - Preencher'!F118</f>
        <v>11121407439</v>
      </c>
      <c r="E109" s="5" t="str">
        <f>'[1]TCE - ANEXO IV - Preencher'!G118</f>
        <v>ZEDEQUIAS FRANÇA DE PAIVA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45231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60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4.99 - Outros Serviços de Terceiros Pessoa Física</v>
      </c>
      <c r="D110" s="3">
        <f>'[1]TCE - ANEXO IV - Preencher'!F119</f>
        <v>2564059481</v>
      </c>
      <c r="E110" s="5" t="str">
        <f>'[1]TCE - ANEXO IV - Preencher'!G119</f>
        <v>ROSANE KEYLA QUIRINO DE BRITO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45237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120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4.99 - Outros Serviços de Terceiros Pessoa Física</v>
      </c>
      <c r="D111" s="3">
        <f>'[1]TCE - ANEXO IV - Preencher'!F120</f>
        <v>2564059481</v>
      </c>
      <c r="E111" s="5" t="str">
        <f>'[1]TCE - ANEXO IV - Preencher'!G120</f>
        <v>ROSANE KEYLA QUIRINO DE BRITO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45237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24.97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4.99 - Outros Serviços de Terceiros Pessoa Física</v>
      </c>
      <c r="D112" s="3">
        <f>'[1]TCE - ANEXO IV - Preencher'!F121</f>
        <v>2564059481</v>
      </c>
      <c r="E112" s="5" t="str">
        <f>'[1]TCE - ANEXO IV - Preencher'!G121</f>
        <v>ROSANE KEYLA QUIRINO DE BRITO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45246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120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4.99 - Outros Serviços de Terceiros Pessoa Física</v>
      </c>
      <c r="D113" s="3" t="str">
        <f>'[1]TCE - ANEXO IV - Preencher'!F122</f>
        <v>115.247.724-29</v>
      </c>
      <c r="E113" s="5" t="str">
        <f>'[1]TCE - ANEXO IV - Preencher'!G122</f>
        <v>MARIA LETICIA DE ANDRADE LIMA FEITOSA FIORENTINO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45247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60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4.99 - Outros Serviços de Terceiros Pessoa Física</v>
      </c>
      <c r="D114" s="3">
        <f>'[1]TCE - ANEXO IV - Preencher'!F123</f>
        <v>7286863410</v>
      </c>
      <c r="E114" s="5" t="str">
        <f>'[1]TCE - ANEXO IV - Preencher'!G123</f>
        <v>PAULA MONIELE MARINS GONDIM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45247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120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4.99 - Outros Serviços de Terceiros Pessoa Física</v>
      </c>
      <c r="D115" s="3">
        <f>'[1]TCE - ANEXO IV - Preencher'!F124</f>
        <v>2564059481</v>
      </c>
      <c r="E115" s="5" t="str">
        <f>'[1]TCE - ANEXO IV - Preencher'!G124</f>
        <v>ROSANE KEYLA QUIRINO DE BRITO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45250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120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4.99 - Outros Serviços de Terceiros Pessoa Física</v>
      </c>
      <c r="D116" s="3">
        <f>'[1]TCE - ANEXO IV - Preencher'!F125</f>
        <v>6902947430</v>
      </c>
      <c r="E116" s="5" t="str">
        <f>'[1]TCE - ANEXO IV - Preencher'!G125</f>
        <v>FERNANDA VALERIA DOS SANTOS VIDAL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45251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60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4.99 - Outros Serviços de Terceiros Pessoa Física</v>
      </c>
      <c r="D117" s="3">
        <f>'[1]TCE - ANEXO IV - Preencher'!F126</f>
        <v>5440495436</v>
      </c>
      <c r="E117" s="5" t="str">
        <f>'[1]TCE - ANEXO IV - Preencher'!G126</f>
        <v>ANNE KAROLLINY DE OLIVEIRA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45252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60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4.99 - Outros Serviços de Terceiros Pessoa Física</v>
      </c>
      <c r="D118" s="3">
        <f>'[1]TCE - ANEXO IV - Preencher'!F127</f>
        <v>6902947430</v>
      </c>
      <c r="E118" s="5" t="str">
        <f>'[1]TCE - ANEXO IV - Preencher'!G127</f>
        <v>FERNANDA VALERIA DOS SANTOS VIDAL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45253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60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4.99 - Outros Serviços de Terceiros Pessoa Física</v>
      </c>
      <c r="D119" s="3">
        <f>'[1]TCE - ANEXO IV - Preencher'!F128</f>
        <v>2564059481</v>
      </c>
      <c r="E119" s="5" t="str">
        <f>'[1]TCE - ANEXO IV - Preencher'!G128</f>
        <v>ROSANE KEYLA QUIRINO DE BRITO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45253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120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4.99 - Outros Serviços de Terceiros Pessoa Física</v>
      </c>
      <c r="D120" s="3">
        <f>'[1]TCE - ANEXO IV - Preencher'!F129</f>
        <v>6902947430</v>
      </c>
      <c r="E120" s="5" t="str">
        <f>'[1]TCE - ANEXO IV - Preencher'!G129</f>
        <v>FERNANDA VALERIA DOS SANTOS VIDAL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45254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4.99 - Outros Serviços de Terceiros Pessoa Física</v>
      </c>
      <c r="D121" s="3" t="str">
        <f>'[1]TCE - ANEXO IV - Preencher'!F130</f>
        <v>105.163.814-31</v>
      </c>
      <c r="E121" s="5" t="str">
        <f>'[1]TCE - ANEXO IV - Preencher'!G130</f>
        <v>JACKSON SERAFIM FERREIRA DA SILVA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45254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60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4.99 - Outros Serviços de Terceiros Pessoa Física</v>
      </c>
      <c r="D122" s="3">
        <f>'[1]TCE - ANEXO IV - Preencher'!F131</f>
        <v>2564059481</v>
      </c>
      <c r="E122" s="5" t="str">
        <f>'[1]TCE - ANEXO IV - Preencher'!G131</f>
        <v>ROSANE KEYLA QUIRINO DE BRITO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45254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120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4.99 - Outros Serviços de Terceiros Pessoa Física</v>
      </c>
      <c r="D123" s="3" t="str">
        <f>'[1]TCE - ANEXO IV - Preencher'!F132</f>
        <v>115.247.724-29</v>
      </c>
      <c r="E123" s="5" t="str">
        <f>'[1]TCE - ANEXO IV - Preencher'!G132</f>
        <v>MARIA LETICIA DE ANDRADE LIMA FEITOSA FIORENTINO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45254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60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4.99 - Outros Serviços de Terceiros Pessoa Física</v>
      </c>
      <c r="D124" s="3">
        <f>'[1]TCE - ANEXO IV - Preencher'!F133</f>
        <v>2564059481</v>
      </c>
      <c r="E124" s="5" t="str">
        <f>'[1]TCE - ANEXO IV - Preencher'!G133</f>
        <v>ROSANE KEYLA QUIRINO DE BRITO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45254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120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4.99 - Outros Serviços de Terceiros Pessoa Física</v>
      </c>
      <c r="D125" s="3">
        <f>'[1]TCE - ANEXO IV - Preencher'!F134</f>
        <v>3071401485</v>
      </c>
      <c r="E125" s="5" t="str">
        <f>'[1]TCE - ANEXO IV - Preencher'!G134</f>
        <v>ELIZANGELA HELENA DA SILVA BRITO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45258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60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15442310000133</v>
      </c>
      <c r="E126" s="5" t="str">
        <f>'[1]TCE - ANEXO IV - Preencher'!G135</f>
        <v>CARDIOSAUDE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777</v>
      </c>
      <c r="I126" s="6">
        <f>IF('[1]TCE - ANEXO IV - Preencher'!K135="","",'[1]TCE - ANEXO IV - Preencher'!K135)</f>
        <v>45265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5280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28943994000107</v>
      </c>
      <c r="E127" s="5" t="str">
        <f>'[1]TCE - ANEXO IV - Preencher'!G136</f>
        <v>DWL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803</v>
      </c>
      <c r="I127" s="6">
        <f>IF('[1]TCE - ANEXO IV - Preencher'!K136="","",'[1]TCE - ANEXO IV - Preencher'!K136)</f>
        <v>45261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7920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32352786000100</v>
      </c>
      <c r="E128" s="5" t="str">
        <f>'[1]TCE - ANEXO IV - Preencher'!G137</f>
        <v>CAMILLA LINS &amp; LUCIANO MOREIRA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165</v>
      </c>
      <c r="I128" s="6">
        <f>IF('[1]TCE - ANEXO IV - Preencher'!K137="","",'[1]TCE - ANEXO IV - Preencher'!K137)</f>
        <v>45264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15840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32983123000186</v>
      </c>
      <c r="E129" s="5" t="str">
        <f>'[1]TCE - ANEXO IV - Preencher'!G138</f>
        <v>KABH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247</v>
      </c>
      <c r="I129" s="6">
        <f>IF('[1]TCE - ANEXO IV - Preencher'!K138="","",'[1]TCE - ANEXO IV - Preencher'!K138)</f>
        <v>45261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13200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35341761000191</v>
      </c>
      <c r="E130" s="5" t="str">
        <f>'[1]TCE - ANEXO IV - Preencher'!G139</f>
        <v>GOOD MEDIC ASSISTENCIA EM SAUDE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844</v>
      </c>
      <c r="I130" s="6">
        <f>IF('[1]TCE - ANEXO IV - Preencher'!K139="","",'[1]TCE - ANEXO IV - Preencher'!K139)</f>
        <v>45261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10560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35385996000185</v>
      </c>
      <c r="E131" s="5" t="str">
        <f>'[1]TCE - ANEXO IV - Preencher'!G140</f>
        <v>DIDIER CLINICA ESPECIALIZADA LTDA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452</v>
      </c>
      <c r="I131" s="6">
        <f>IF('[1]TCE - ANEXO IV - Preencher'!K140="","",'[1]TCE - ANEXO IV - Preencher'!K140)</f>
        <v>45261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5280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37055071000100</v>
      </c>
      <c r="E132" s="5" t="str">
        <f>'[1]TCE - ANEXO IV - Preencher'!G141</f>
        <v>INDIK SERVICOS MEDICOS DE SAUDE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655</v>
      </c>
      <c r="I132" s="6">
        <f>IF('[1]TCE - ANEXO IV - Preencher'!K141="","",'[1]TCE - ANEXO IV - Preencher'!K141)</f>
        <v>45261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7920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37355709000110</v>
      </c>
      <c r="E133" s="5" t="str">
        <f>'[1]TCE - ANEXO IV - Preencher'!G142</f>
        <v>GRASS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135</v>
      </c>
      <c r="I133" s="6">
        <f>IF('[1]TCE - ANEXO IV - Preencher'!K142="","",'[1]TCE - ANEXO IV - Preencher'!K142)</f>
        <v>45264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1320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40007126000102</v>
      </c>
      <c r="E134" s="5" t="str">
        <f>'[1]TCE - ANEXO IV - Preencher'!G143</f>
        <v>ANA CAROLINA CAVALCANTI PESSOA DE SOUZA ASSISTENCIA MEDICA LTDA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222</v>
      </c>
      <c r="I134" s="6">
        <f>IF('[1]TCE - ANEXO IV - Preencher'!K143="","",'[1]TCE - ANEXO IV - Preencher'!K143)</f>
        <v>45261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5280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40418018000122</v>
      </c>
      <c r="E135" s="5" t="str">
        <f>'[1]TCE - ANEXO IV - Preencher'!G144</f>
        <v>MA CONSULTORIOS MEDICOS INTEGRADO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963</v>
      </c>
      <c r="I135" s="6">
        <f>IF('[1]TCE - ANEXO IV - Preencher'!K144="","",'[1]TCE - ANEXO IV - Preencher'!K144)</f>
        <v>45264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13200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40934370000110</v>
      </c>
      <c r="E136" s="5" t="str">
        <f>'[1]TCE - ANEXO IV - Preencher'!G145</f>
        <v>V E ALVES CORDEIRO SERVICOS DE PRESTACOES HOSPITALARES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151</v>
      </c>
      <c r="I136" s="6">
        <f>IF('[1]TCE - ANEXO IV - Preencher'!K145="","",'[1]TCE - ANEXO IV - Preencher'!K145)</f>
        <v>45261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10560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41863161000196</v>
      </c>
      <c r="E137" s="5" t="str">
        <f>'[1]TCE - ANEXO IV - Preencher'!G146</f>
        <v>J M SOUZA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108</v>
      </c>
      <c r="I137" s="6">
        <f>IF('[1]TCE - ANEXO IV - Preencher'!K146="","",'[1]TCE - ANEXO IV - Preencher'!K146)</f>
        <v>45264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14520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43843356000108</v>
      </c>
      <c r="E138" s="5" t="str">
        <f>'[1]TCE - ANEXO IV - Preencher'!G147</f>
        <v>SAUDEMED ATIVIDADES MEDICAS LTDA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2578</v>
      </c>
      <c r="I138" s="6">
        <f>IF('[1]TCE - ANEXO IV - Preencher'!K147="","",'[1]TCE - ANEXO IV - Preencher'!K147)</f>
        <v>45261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15840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43939383000170</v>
      </c>
      <c r="E139" s="5" t="str">
        <f>'[1]TCE - ANEXO IV - Preencher'!G148</f>
        <v>FARIAS &amp; PEREIRA CARDIOVASCULAR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67</v>
      </c>
      <c r="I139" s="6">
        <f>IF('[1]TCE - ANEXO IV - Preencher'!K148="","",'[1]TCE - ANEXO IV - Preencher'!K148)</f>
        <v>45261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7920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45007120000159</v>
      </c>
      <c r="E140" s="5" t="str">
        <f>'[1]TCE - ANEXO IV - Preencher'!G149</f>
        <v>NUMIDES LTDA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14</v>
      </c>
      <c r="I140" s="6">
        <f>IF('[1]TCE - ANEXO IV - Preencher'!K149="","",'[1]TCE - ANEXO IV - Preencher'!K149)</f>
        <v>45264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10560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45018032000152</v>
      </c>
      <c r="E141" s="5" t="str">
        <f>'[1]TCE - ANEXO IV - Preencher'!G150</f>
        <v>VIVAMED ATIVIDADES MEDICAS LTDA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458</v>
      </c>
      <c r="I141" s="6">
        <f>IF('[1]TCE - ANEXO IV - Preencher'!K150="","",'[1]TCE - ANEXO IV - Preencher'!K150)</f>
        <v>45261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9240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>MEDICALMED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948</v>
      </c>
      <c r="I142" s="6">
        <f>IF('[1]TCE - ANEXO IV - Preencher'!K151="","",'[1]TCE - ANEXO IV - Preencher'!K151)</f>
        <v>45261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5280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47468854000160</v>
      </c>
      <c r="E143" s="5" t="str">
        <f>'[1]TCE - ANEXO IV - Preencher'!G152</f>
        <v>DERMA CIRURGICA LTDA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293</v>
      </c>
      <c r="I143" s="6">
        <f>IF('[1]TCE - ANEXO IV - Preencher'!K152="","",'[1]TCE - ANEXO IV - Preencher'!K152)</f>
        <v>45261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5280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8703825000184</v>
      </c>
      <c r="E144" s="5" t="str">
        <f>'[1]TCE - ANEXO IV - Preencher'!G153</f>
        <v>TELEPACS DIAGNOSTICO POR IMAGEM LTDA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14005</v>
      </c>
      <c r="I144" s="6">
        <f>IF('[1]TCE - ANEXO IV - Preencher'!K153="","",'[1]TCE - ANEXO IV - Preencher'!K153)</f>
        <v>45261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3170206</v>
      </c>
      <c r="L144" s="7">
        <f>'[1]TCE - ANEXO IV - Preencher'!N153</f>
        <v>10992.5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13041826000140</v>
      </c>
      <c r="E145" s="5" t="str">
        <f>'[1]TCE - ANEXO IV - Preencher'!G154</f>
        <v>EDRL SERVICOS MEDICOS E RADIOLOGIA LTDA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2181</v>
      </c>
      <c r="I145" s="6">
        <f>IF('[1]TCE - ANEXO IV - Preencher'!K154="","",'[1]TCE - ANEXO IV - Preencher'!K154)</f>
        <v>45261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4365</v>
      </c>
    </row>
    <row r="146" spans="1:12" s="8" customFormat="1" ht="19.5" customHeight="1" x14ac:dyDescent="0.2">
      <c r="A146" s="3">
        <f>IFERROR(VLOOKUP(B146,'[1]DADOS (OCULTAR)'!$Q$3:$S$135,3,0),"")</f>
        <v>9039744000194</v>
      </c>
      <c r="B146" s="4" t="str">
        <f>'[1]TCE - ANEXO IV - Preencher'!C155</f>
        <v>UPAE CARPINA - CG Nº 022/2022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15442310000133</v>
      </c>
      <c r="E146" s="5" t="str">
        <f>'[1]TCE - ANEXO IV - Preencher'!G155</f>
        <v>CARDIOSAUDE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777</v>
      </c>
      <c r="I146" s="6">
        <f>IF('[1]TCE - ANEXO IV - Preencher'!K155="","",'[1]TCE - ANEXO IV - Preencher'!K155)</f>
        <v>45265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3000</v>
      </c>
    </row>
    <row r="147" spans="1:12" s="8" customFormat="1" ht="19.5" customHeight="1" x14ac:dyDescent="0.2">
      <c r="A147" s="3">
        <f>IFERROR(VLOOKUP(B147,'[1]DADOS (OCULTAR)'!$Q$3:$S$135,3,0),"")</f>
        <v>9039744000194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17214633000103</v>
      </c>
      <c r="E147" s="5" t="str">
        <f>'[1]TCE - ANEXO IV - Preencher'!G156</f>
        <v>JAB HOLOIMAGEM DIAGNOSTICOS LTDA-ME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1777</v>
      </c>
      <c r="I147" s="6">
        <f>IF('[1]TCE - ANEXO IV - Preencher'!K156="","",'[1]TCE - ANEXO IV - Preencher'!K156)</f>
        <v>45261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3405</v>
      </c>
    </row>
    <row r="148" spans="1:12" s="8" customFormat="1" ht="19.5" customHeight="1" x14ac:dyDescent="0.2">
      <c r="A148" s="3">
        <f>IFERROR(VLOOKUP(B148,'[1]DADOS (OCULTAR)'!$Q$3:$S$135,3,0),"")</f>
        <v>9039744000194</v>
      </c>
      <c r="B148" s="4" t="str">
        <f>'[1]TCE - ANEXO IV - Preencher'!C157</f>
        <v>UPAE CARPINA - CG Nº 022/2022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19309563000194</v>
      </c>
      <c r="E148" s="5" t="str">
        <f>'[1]TCE - ANEXO IV - Preencher'!G157</f>
        <v>PORTAL TELEMEDICINA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2023</v>
      </c>
      <c r="I148" s="6">
        <f>IF('[1]TCE - ANEXO IV - Preencher'!K157="","",'[1]TCE - ANEXO IV - Preencher'!K157)</f>
        <v>45268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35 - Sã</v>
      </c>
      <c r="L148" s="7">
        <f>'[1]TCE - ANEXO IV - Preencher'!N157</f>
        <v>1508</v>
      </c>
    </row>
    <row r="149" spans="1:12" s="8" customFormat="1" ht="19.5" customHeight="1" x14ac:dyDescent="0.2">
      <c r="A149" s="3">
        <f>IFERROR(VLOOKUP(B149,'[1]DADOS (OCULTAR)'!$Q$3:$S$135,3,0),"")</f>
        <v>9039744000194</v>
      </c>
      <c r="B149" s="4" t="str">
        <f>'[1]TCE - ANEXO IV - Preencher'!C158</f>
        <v>UPAE CARPINA - CG Nº 022/2022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21315175000168</v>
      </c>
      <c r="E149" s="5" t="str">
        <f>'[1]TCE - ANEXO IV - Preencher'!G158</f>
        <v>SERVICOS DE SAUDE E MOBILIDADE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803</v>
      </c>
      <c r="I149" s="6">
        <f>IF('[1]TCE - ANEXO IV - Preencher'!K158="","",'[1]TCE - ANEXO IV - Preencher'!K158)</f>
        <v>45264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12690</v>
      </c>
    </row>
    <row r="150" spans="1:12" s="8" customFormat="1" ht="19.5" customHeight="1" x14ac:dyDescent="0.2">
      <c r="A150" s="3">
        <f>IFERROR(VLOOKUP(B150,'[1]DADOS (OCULTAR)'!$Q$3:$S$135,3,0),"")</f>
        <v>9039744000194</v>
      </c>
      <c r="B150" s="4" t="str">
        <f>'[1]TCE - ANEXO IV - Preencher'!C159</f>
        <v>UPAE CARPINA - CG Nº 022/2022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28099066000108</v>
      </c>
      <c r="E150" s="5" t="str">
        <f>'[1]TCE - ANEXO IV - Preencher'!G159</f>
        <v>GEFE GRUPO DE ESTUDOS E FORMACAO EM ERGOMETRIA LTDA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507</v>
      </c>
      <c r="I150" s="6">
        <f>IF('[1]TCE - ANEXO IV - Preencher'!K159="","",'[1]TCE - ANEXO IV - Preencher'!K159)</f>
        <v>45264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4620</v>
      </c>
    </row>
    <row r="151" spans="1:12" s="8" customFormat="1" ht="19.5" customHeight="1" x14ac:dyDescent="0.2">
      <c r="A151" s="3">
        <f>IFERROR(VLOOKUP(B151,'[1]DADOS (OCULTAR)'!$Q$3:$S$135,3,0),"")</f>
        <v>9039744000194</v>
      </c>
      <c r="B151" s="4" t="str">
        <f>'[1]TCE - ANEXO IV - Preencher'!C160</f>
        <v>UPAE CARPINA - CG Nº 022/2022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29870479000107</v>
      </c>
      <c r="E151" s="5" t="str">
        <f>'[1]TCE - ANEXO IV - Preencher'!G160</f>
        <v>CARDIOMETABOLICO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1770</v>
      </c>
      <c r="I151" s="6">
        <f>IF('[1]TCE - ANEXO IV - Preencher'!K160="","",'[1]TCE - ANEXO IV - Preencher'!K160)</f>
        <v>45265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6450</v>
      </c>
    </row>
    <row r="152" spans="1:12" s="8" customFormat="1" ht="19.5" customHeight="1" x14ac:dyDescent="0.2">
      <c r="A152" s="3">
        <f>IFERROR(VLOOKUP(B152,'[1]DADOS (OCULTAR)'!$Q$3:$S$135,3,0),"")</f>
        <v>9039744000194</v>
      </c>
      <c r="B152" s="4" t="str">
        <f>'[1]TCE - ANEXO IV - Preencher'!C161</f>
        <v>UPAE CARPINA - CG Nº 022/2022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32352786000100</v>
      </c>
      <c r="E152" s="5" t="str">
        <f>'[1]TCE - ANEXO IV - Preencher'!G161</f>
        <v>CAMILLA LINS &amp; LUCIANO MOREIRA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165</v>
      </c>
      <c r="I152" s="6">
        <f>IF('[1]TCE - ANEXO IV - Preencher'!K161="","",'[1]TCE - ANEXO IV - Preencher'!K161)</f>
        <v>45264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5520</v>
      </c>
    </row>
    <row r="153" spans="1:12" s="8" customFormat="1" ht="19.5" customHeight="1" x14ac:dyDescent="0.2">
      <c r="A153" s="3">
        <f>IFERROR(VLOOKUP(B153,'[1]DADOS (OCULTAR)'!$Q$3:$S$135,3,0),"")</f>
        <v>9039744000194</v>
      </c>
      <c r="B153" s="4" t="str">
        <f>'[1]TCE - ANEXO IV - Preencher'!C162</f>
        <v>UPAE CARPINA - CG Nº 022/2022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44042402000124</v>
      </c>
      <c r="E153" s="5" t="str">
        <f>'[1]TCE - ANEXO IV - Preencher'!G162</f>
        <v>M C DA SILVA MONTEIRO SERVICOS DE PRESTACOES HOSPITALARES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13</v>
      </c>
      <c r="I153" s="6">
        <f>IF('[1]TCE - ANEXO IV - Preencher'!K162="","",'[1]TCE - ANEXO IV - Preencher'!K162)</f>
        <v>45261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2640</v>
      </c>
    </row>
    <row r="154" spans="1:12" s="8" customFormat="1" ht="19.5" customHeight="1" x14ac:dyDescent="0.2">
      <c r="A154" s="3">
        <f>IFERROR(VLOOKUP(B154,'[1]DADOS (OCULTAR)'!$Q$3:$S$135,3,0),"")</f>
        <v>9039744000194</v>
      </c>
      <c r="B154" s="4" t="str">
        <f>'[1]TCE - ANEXO IV - Preencher'!C163</f>
        <v>UPAE CARPINA - CG Nº 022/2022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4539279016211</v>
      </c>
      <c r="E154" s="5" t="str">
        <f>'[1]TCE - ANEXO IV - Preencher'!G163</f>
        <v>CIENTIFICALAB PRODUTOS LABORATORIAIS E SISTEMAS LTDA.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214</v>
      </c>
      <c r="I154" s="6">
        <f>IF('[1]TCE - ANEXO IV - Preencher'!K163="","",'[1]TCE - ANEXO IV - Preencher'!K163)</f>
        <v>45271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37059.54</v>
      </c>
    </row>
    <row r="155" spans="1:12" s="8" customFormat="1" ht="19.5" customHeight="1" x14ac:dyDescent="0.2">
      <c r="A155" s="3">
        <f>IFERROR(VLOOKUP(B155,'[1]DADOS (OCULTAR)'!$Q$3:$S$135,3,0),"")</f>
        <v>9039744000194</v>
      </c>
      <c r="B155" s="4" t="str">
        <f>'[1]TCE - ANEXO IV - Preencher'!C164</f>
        <v>UPAE CARPINA - CG Nº 022/2022</v>
      </c>
      <c r="C155" s="4" t="str">
        <f>'[1]TCE - ANEXO IV - Preencher'!E164</f>
        <v>5.10 - Detetização/Tratamento de Resíduos e Afins</v>
      </c>
      <c r="D155" s="3">
        <f>'[1]TCE - ANEXO IV - Preencher'!F164</f>
        <v>11863530000180</v>
      </c>
      <c r="E155" s="5" t="str">
        <f>'[1]TCE - ANEXO IV - Preencher'!G164</f>
        <v>BRASCON GESTAO AMBIENTAL LTDA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174547</v>
      </c>
      <c r="I155" s="6">
        <f>IF('[1]TCE - ANEXO IV - Preencher'!K164="","",'[1]TCE - ANEXO IV - Preencher'!K164)</f>
        <v>45264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29.23</v>
      </c>
    </row>
    <row r="156" spans="1:12" s="8" customFormat="1" ht="19.5" customHeight="1" x14ac:dyDescent="0.2">
      <c r="A156" s="3">
        <f>IFERROR(VLOOKUP(B156,'[1]DADOS (OCULTAR)'!$Q$3:$S$135,3,0),"")</f>
        <v>9039744000194</v>
      </c>
      <c r="B156" s="4" t="str">
        <f>'[1]TCE - ANEXO IV - Preencher'!C165</f>
        <v>UPAE CARPINA - CG Nº 022/2022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5020356000100</v>
      </c>
      <c r="E156" s="5" t="str">
        <f>'[1]TCE - ANEXO IV - Preencher'!G165</f>
        <v>BID COMERCIO E SERVICOS EM TECNOLOGIA DA INFORMACAO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6269</v>
      </c>
      <c r="I156" s="6">
        <f>IF('[1]TCE - ANEXO IV - Preencher'!K165="","",'[1]TCE - ANEXO IV - Preencher'!K165)</f>
        <v>45261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368.72</v>
      </c>
    </row>
    <row r="157" spans="1:12" s="8" customFormat="1" ht="19.5" customHeight="1" x14ac:dyDescent="0.2">
      <c r="A157" s="3">
        <f>IFERROR(VLOOKUP(B157,'[1]DADOS (OCULTAR)'!$Q$3:$S$135,3,0),"")</f>
        <v>9039744000194</v>
      </c>
      <c r="B157" s="4" t="str">
        <f>'[1]TCE - ANEXO IV - Preencher'!C166</f>
        <v>UPAE CARPINA - CG Nº 022/2022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5401067000151</v>
      </c>
      <c r="E157" s="5" t="str">
        <f>'[1]TCE - ANEXO IV - Preencher'!G166</f>
        <v>TEIKO SOLUCOES EM TECNOLOGIA DA INFORMACAO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31085</v>
      </c>
      <c r="I157" s="6">
        <f>IF('[1]TCE - ANEXO IV - Preencher'!K166="","",'[1]TCE - ANEXO IV - Preencher'!K166)</f>
        <v>45237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3607.5</v>
      </c>
    </row>
    <row r="158" spans="1:12" s="8" customFormat="1" ht="19.5" customHeight="1" x14ac:dyDescent="0.2">
      <c r="A158" s="3">
        <f>IFERROR(VLOOKUP(B158,'[1]DADOS (OCULTAR)'!$Q$3:$S$135,3,0),"")</f>
        <v>9039744000194</v>
      </c>
      <c r="B158" s="4" t="str">
        <f>'[1]TCE - ANEXO IV - Preencher'!C167</f>
        <v>UPAE CARPINA - CG Nº 022/2022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8399167000189</v>
      </c>
      <c r="E158" s="5" t="str">
        <f>'[1]TCE - ANEXO IV - Preencher'!G167</f>
        <v>ICTS GLOBAL DO BRASIL LTDA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53943</v>
      </c>
      <c r="I158" s="6">
        <f>IF('[1]TCE - ANEXO IV - Preencher'!K167="","",'[1]TCE - ANEXO IV - Preencher'!K167)</f>
        <v>45262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33.770000000000003</v>
      </c>
    </row>
    <row r="159" spans="1:12" s="8" customFormat="1" ht="19.5" customHeight="1" x14ac:dyDescent="0.2">
      <c r="A159" s="3">
        <f>IFERROR(VLOOKUP(B159,'[1]DADOS (OCULTAR)'!$Q$3:$S$135,3,0),"")</f>
        <v>9039744000194</v>
      </c>
      <c r="B159" s="4" t="str">
        <f>'[1]TCE - ANEXO IV - Preencher'!C168</f>
        <v>UPAE CARPINA - CG Nº 022/2022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9236362000150</v>
      </c>
      <c r="E159" s="5" t="str">
        <f>'[1]TCE - ANEXO IV - Preencher'!G168</f>
        <v>SELECTY TECNOLOGIA PARA RH LTDA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9678</v>
      </c>
      <c r="I159" s="6">
        <f>IF('[1]TCE - ANEXO IV - Preencher'!K168="","",'[1]TCE - ANEXO IV - Preencher'!K168)</f>
        <v>45261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76</v>
      </c>
    </row>
    <row r="160" spans="1:12" s="8" customFormat="1" ht="19.5" customHeight="1" x14ac:dyDescent="0.2">
      <c r="A160" s="3">
        <f>IFERROR(VLOOKUP(B160,'[1]DADOS (OCULTAR)'!$Q$3:$S$135,3,0),"")</f>
        <v>9039744000194</v>
      </c>
      <c r="B160" s="4" t="str">
        <f>'[1]TCE - ANEXO IV - Preencher'!C169</f>
        <v>UPAE CARPINA - CG Nº 022/2022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12499520000170</v>
      </c>
      <c r="E160" s="5" t="str">
        <f>'[1]TCE - ANEXO IV - Preencher'!G169</f>
        <v>CLICKSIGN GESTAO DE DOCUMENTOS S/A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59880</v>
      </c>
      <c r="I160" s="6">
        <f>IF('[1]TCE - ANEXO IV - Preencher'!K169="","",'[1]TCE - ANEXO IV - Preencher'!K169)</f>
        <v>45257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94.47</v>
      </c>
    </row>
    <row r="161" spans="1:12" s="8" customFormat="1" ht="19.5" customHeight="1" x14ac:dyDescent="0.2">
      <c r="A161" s="3">
        <f>IFERROR(VLOOKUP(B161,'[1]DADOS (OCULTAR)'!$Q$3:$S$135,3,0),"")</f>
        <v>9039744000194</v>
      </c>
      <c r="B161" s="4" t="str">
        <f>'[1]TCE - ANEXO IV - Preencher'!C170</f>
        <v>UPAE CARPINA - CG Nº 022/2022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27208515000138</v>
      </c>
      <c r="E161" s="5" t="str">
        <f>'[1]TCE - ANEXO IV - Preencher'!G170</f>
        <v>REDFOX SOLUCOES DIGITAIS LTDA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814</v>
      </c>
      <c r="I161" s="6">
        <f>IF('[1]TCE - ANEXO IV - Preencher'!K170="","",'[1]TCE - ANEXO IV - Preencher'!K170)</f>
        <v>45264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219.17</v>
      </c>
    </row>
    <row r="162" spans="1:12" s="8" customFormat="1" ht="19.5" customHeight="1" x14ac:dyDescent="0.2">
      <c r="A162" s="3">
        <f>IFERROR(VLOOKUP(B162,'[1]DADOS (OCULTAR)'!$Q$3:$S$135,3,0),"")</f>
        <v>9039744000194</v>
      </c>
      <c r="B162" s="4" t="str">
        <f>'[1]TCE - ANEXO IV - Preencher'!C171</f>
        <v>UPAE CARPINA - CG Nº 022/2022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45384884000163</v>
      </c>
      <c r="E162" s="5" t="str">
        <f>'[1]TCE - ANEXO IV - Preencher'!G171</f>
        <v>WEBDOX DO BRASIL LTDA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398</v>
      </c>
      <c r="I162" s="6">
        <f>IF('[1]TCE - ANEXO IV - Preencher'!K171="","",'[1]TCE - ANEXO IV - Preencher'!K171)</f>
        <v>45252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960</v>
      </c>
    </row>
    <row r="163" spans="1:12" s="8" customFormat="1" ht="19.5" customHeight="1" x14ac:dyDescent="0.2">
      <c r="A163" s="3">
        <f>IFERROR(VLOOKUP(B163,'[1]DADOS (OCULTAR)'!$Q$3:$S$135,3,0),"")</f>
        <v>9039744000194</v>
      </c>
      <c r="B163" s="4" t="str">
        <f>'[1]TCE - ANEXO IV - Preencher'!C172</f>
        <v>UPAE CARPINA - CG Nº 022/2022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4069709000102</v>
      </c>
      <c r="E163" s="5" t="str">
        <f>'[1]TCE - ANEXO IV - Preencher'!G172</f>
        <v>BIONEXO S.A.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03/2023</v>
      </c>
      <c r="I163" s="6">
        <f>IF('[1]TCE - ANEXO IV - Preencher'!K172="","",'[1]TCE - ANEXO IV - Preencher'!K172)</f>
        <v>45260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35 - Sã</v>
      </c>
      <c r="L163" s="7">
        <f>'[1]TCE - ANEXO IV - Preencher'!N172</f>
        <v>1000</v>
      </c>
    </row>
    <row r="164" spans="1:12" s="8" customFormat="1" ht="19.5" customHeight="1" x14ac:dyDescent="0.2">
      <c r="A164" s="3">
        <f>IFERROR(VLOOKUP(B164,'[1]DADOS (OCULTAR)'!$Q$3:$S$135,3,0),"")</f>
        <v>9039744000194</v>
      </c>
      <c r="B164" s="4" t="str">
        <f>'[1]TCE - ANEXO IV - Preencher'!C173</f>
        <v>UPAE CARPINA - CG Nº 022/2022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7363764000190</v>
      </c>
      <c r="E164" s="5" t="str">
        <f>'[1]TCE - ANEXO IV - Preencher'!G173</f>
        <v>TOTVS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156/2023</v>
      </c>
      <c r="I164" s="6">
        <f>IF('[1]TCE - ANEXO IV - Preencher'!K173="","",'[1]TCE - ANEXO IV - Preencher'!K173)</f>
        <v>45238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35 - Sã</v>
      </c>
      <c r="L164" s="7">
        <f>'[1]TCE - ANEXO IV - Preencher'!N173</f>
        <v>3552.77</v>
      </c>
    </row>
    <row r="165" spans="1:12" s="8" customFormat="1" ht="19.5" customHeight="1" x14ac:dyDescent="0.2">
      <c r="A165" s="3">
        <f>IFERROR(VLOOKUP(B165,'[1]DADOS (OCULTAR)'!$Q$3:$S$135,3,0),"")</f>
        <v>9039744000194</v>
      </c>
      <c r="B165" s="4" t="str">
        <f>'[1]TCE - ANEXO IV - Preencher'!C174</f>
        <v>UPAE CARPINA - CG Nº 022/2022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92306257000780</v>
      </c>
      <c r="E165" s="5" t="str">
        <f>'[1]TCE - ANEXO IV - Preencher'!G174</f>
        <v>MV INFORMATICA NORDESTE LTDA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65354</v>
      </c>
      <c r="I165" s="6">
        <f>IF('[1]TCE - ANEXO IV - Preencher'!K174="","",'[1]TCE - ANEXO IV - Preencher'!K174)</f>
        <v>45262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13107.23</v>
      </c>
    </row>
    <row r="166" spans="1:12" s="8" customFormat="1" ht="19.5" customHeight="1" x14ac:dyDescent="0.2">
      <c r="A166" s="3">
        <f>IFERROR(VLOOKUP(B166,'[1]DADOS (OCULTAR)'!$Q$3:$S$135,3,0),"")</f>
        <v>9039744000194</v>
      </c>
      <c r="B166" s="4" t="str">
        <f>'[1]TCE - ANEXO IV - Preencher'!C175</f>
        <v>UPAE CARPINA - CG Nº 022/2022</v>
      </c>
      <c r="C166" s="4" t="str">
        <f>'[1]TCE - ANEXO IV - Preencher'!E175</f>
        <v>5.99 - Outros Serviços de Terceiros Pessoa Jurídica</v>
      </c>
      <c r="D166" s="3">
        <f>'[1]TCE - ANEXO IV - Preencher'!F175</f>
        <v>28760293000124</v>
      </c>
      <c r="E166" s="5" t="str">
        <f>'[1]TCE - ANEXO IV - Preencher'!G175</f>
        <v>PALOMA P ALMEIDA SOLUCOES EM GESTAO DE PESSOAS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228</v>
      </c>
      <c r="I166" s="6">
        <f>IF('[1]TCE - ANEXO IV - Preencher'!K175="","",'[1]TCE - ANEXO IV - Preencher'!K175)</f>
        <v>45231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412.5</v>
      </c>
    </row>
    <row r="167" spans="1:12" s="8" customFormat="1" ht="19.5" customHeight="1" x14ac:dyDescent="0.2">
      <c r="A167" s="3">
        <f>IFERROR(VLOOKUP(B167,'[1]DADOS (OCULTAR)'!$Q$3:$S$135,3,0),"")</f>
        <v>9039744000194</v>
      </c>
      <c r="B167" s="4" t="str">
        <f>'[1]TCE - ANEXO IV - Preencher'!C176</f>
        <v>UPAE CARPINA - CG Nº 022/2022</v>
      </c>
      <c r="C167" s="4" t="str">
        <f>'[1]TCE - ANEXO IV - Preencher'!E176</f>
        <v>5.99 - Outros Serviços de Terceiros Pessoa Jurídica</v>
      </c>
      <c r="D167" s="3">
        <f>'[1]TCE - ANEXO IV - Preencher'!F176</f>
        <v>35521046000130</v>
      </c>
      <c r="E167" s="5" t="str">
        <f>'[1]TCE - ANEXO IV - Preencher'!G176</f>
        <v>TGI - CONSULTORIA EM GESTAO EMPRESARIAL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23935</v>
      </c>
      <c r="I167" s="6">
        <f>IF('[1]TCE - ANEXO IV - Preencher'!K176="","",'[1]TCE - ANEXO IV - Preencher'!K176)</f>
        <v>45264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3600</v>
      </c>
    </row>
    <row r="168" spans="1:12" s="8" customFormat="1" ht="19.5" customHeight="1" x14ac:dyDescent="0.2">
      <c r="A168" s="3">
        <f>IFERROR(VLOOKUP(B168,'[1]DADOS (OCULTAR)'!$Q$3:$S$135,3,0),"")</f>
        <v>9039744000194</v>
      </c>
      <c r="B168" s="4" t="str">
        <f>'[1]TCE - ANEXO IV - Preencher'!C177</f>
        <v>UPAE CARPINA - CG Nº 022/2022</v>
      </c>
      <c r="C168" s="4" t="str">
        <f>'[1]TCE - ANEXO IV - Preencher'!E177</f>
        <v>5.99 - Outros Serviços de Terceiros Pessoa Jurídica</v>
      </c>
      <c r="D168" s="3">
        <f>'[1]TCE - ANEXO IV - Preencher'!F177</f>
        <v>58921792000117</v>
      </c>
      <c r="E168" s="5" t="str">
        <f>'[1]TCE - ANEXO IV - Preencher'!G177</f>
        <v>PLANISA PLANEJAMENTO E ORGANIZACAO DE INSTITUICOES DE SAUDE LTDA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31633</v>
      </c>
      <c r="I168" s="6">
        <f>IF('[1]TCE - ANEXO IV - Preencher'!K177="","",'[1]TCE - ANEXO IV - Preencher'!K177)</f>
        <v>45236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3890</v>
      </c>
    </row>
    <row r="169" spans="1:12" s="8" customFormat="1" ht="19.5" customHeight="1" x14ac:dyDescent="0.2">
      <c r="A169" s="3">
        <f>IFERROR(VLOOKUP(B169,'[1]DADOS (OCULTAR)'!$Q$3:$S$135,3,0),"")</f>
        <v>9039744000194</v>
      </c>
      <c r="B169" s="4" t="str">
        <f>'[1]TCE - ANEXO IV - Preencher'!C178</f>
        <v>UPAE CARPINA - CG Nº 022/2022</v>
      </c>
      <c r="C169" s="4" t="str">
        <f>'[1]TCE - ANEXO IV - Preencher'!E178</f>
        <v>5.2 - Serviços Técnicos Profissionais</v>
      </c>
      <c r="D169" s="3">
        <f>'[1]TCE - ANEXO IV - Preencher'!F178</f>
        <v>9425434000108</v>
      </c>
      <c r="E169" s="5" t="str">
        <f>'[1]TCE - ANEXO IV - Preencher'!G178</f>
        <v>BLACK ADVOGADOS ASSOCIADOS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2654</v>
      </c>
      <c r="I169" s="6">
        <f>IF('[1]TCE - ANEXO IV - Preencher'!K178="","",'[1]TCE - ANEXO IV - Preencher'!K178)</f>
        <v>45267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7680</v>
      </c>
    </row>
    <row r="170" spans="1:12" s="8" customFormat="1" ht="19.5" customHeight="1" x14ac:dyDescent="0.2">
      <c r="A170" s="3">
        <f>IFERROR(VLOOKUP(B170,'[1]DADOS (OCULTAR)'!$Q$3:$S$135,3,0),"")</f>
        <v>9039744000194</v>
      </c>
      <c r="B170" s="4" t="str">
        <f>'[1]TCE - ANEXO IV - Preencher'!C179</f>
        <v>UPAE CARPINA - CG Nº 022/2022</v>
      </c>
      <c r="C170" s="4" t="str">
        <f>'[1]TCE - ANEXO IV - Preencher'!E179</f>
        <v>5.10 - Detetização/Tratamento de Resíduos e Afins</v>
      </c>
      <c r="D170" s="3">
        <f>'[1]TCE - ANEXO IV - Preencher'!F179</f>
        <v>10333266000100</v>
      </c>
      <c r="E170" s="5" t="str">
        <f>'[1]TCE - ANEXO IV - Preencher'!G179</f>
        <v>CARLOS ANTONIO DE OLIVEIRA MILET JUNIOR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10680</v>
      </c>
      <c r="I170" s="6">
        <f>IF('[1]TCE - ANEXO IV - Preencher'!K179="","",'[1]TCE - ANEXO IV - Preencher'!K179)</f>
        <v>45261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360</v>
      </c>
    </row>
    <row r="171" spans="1:12" s="8" customFormat="1" ht="19.5" customHeight="1" x14ac:dyDescent="0.2">
      <c r="A171" s="3">
        <f>IFERROR(VLOOKUP(B171,'[1]DADOS (OCULTAR)'!$Q$3:$S$135,3,0),"")</f>
        <v>9039744000194</v>
      </c>
      <c r="B171" s="4" t="str">
        <f>'[1]TCE - ANEXO IV - Preencher'!C180</f>
        <v>UPAE CARPINA - CG Nº 022/2022</v>
      </c>
      <c r="C171" s="4" t="str">
        <f>'[1]TCE - ANEXO IV - Preencher'!E180</f>
        <v>5.99 - Outros Serviços de Terceiros Pessoa Jurídica</v>
      </c>
      <c r="D171" s="3">
        <f>'[1]TCE - ANEXO IV - Preencher'!F180</f>
        <v>7901268000143</v>
      </c>
      <c r="E171" s="5" t="str">
        <f>'[1]TCE - ANEXO IV - Preencher'!G180</f>
        <v>SINGULAR SERVIÇOES DE SAUDE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19961</v>
      </c>
      <c r="I171" s="6">
        <f>IF('[1]TCE - ANEXO IV - Preencher'!K180="","",'[1]TCE - ANEXO IV - Preencher'!K180)</f>
        <v>45250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10</v>
      </c>
    </row>
    <row r="172" spans="1:12" s="8" customFormat="1" ht="19.5" customHeight="1" x14ac:dyDescent="0.2">
      <c r="A172" s="3">
        <f>IFERROR(VLOOKUP(B172,'[1]DADOS (OCULTAR)'!$Q$3:$S$135,3,0),"")</f>
        <v>9039744000194</v>
      </c>
      <c r="B172" s="4" t="str">
        <f>'[1]TCE - ANEXO IV - Preencher'!C181</f>
        <v>UPAE CARPINA - CG Nº 022/2022</v>
      </c>
      <c r="C172" s="4" t="str">
        <f>'[1]TCE - ANEXO IV - Preencher'!E181</f>
        <v>5.99 - Outros Serviços de Terceiros Pessoa Jurídica</v>
      </c>
      <c r="D172" s="3">
        <f>'[1]TCE - ANEXO IV - Preencher'!F181</f>
        <v>10816775000274</v>
      </c>
      <c r="E172" s="5" t="str">
        <f>'[1]TCE - ANEXO IV - Preencher'!G181</f>
        <v>INSPETORIA SALESIANA DO NORDESTE DO BRASIL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18940</v>
      </c>
      <c r="I172" s="6">
        <f>IF('[1]TCE - ANEXO IV - Preencher'!K181="","",'[1]TCE - ANEXO IV - Preencher'!K181)</f>
        <v>45233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70</v>
      </c>
    </row>
    <row r="173" spans="1:12" s="8" customFormat="1" ht="19.5" customHeight="1" x14ac:dyDescent="0.2">
      <c r="A173" s="3">
        <f>IFERROR(VLOOKUP(B173,'[1]DADOS (OCULTAR)'!$Q$3:$S$135,3,0),"")</f>
        <v>9039744000194</v>
      </c>
      <c r="B173" s="4" t="str">
        <f>'[1]TCE - ANEXO IV - Preencher'!C182</f>
        <v>UPAE CARPINA - CG Nº 022/2022</v>
      </c>
      <c r="C173" s="4" t="str">
        <f>'[1]TCE - ANEXO IV - Preencher'!E182</f>
        <v>5.99 - Outros Serviços de Terceiros Pessoa Jurídica</v>
      </c>
      <c r="D173" s="3">
        <f>'[1]TCE - ANEXO IV - Preencher'!F182</f>
        <v>19386787000108</v>
      </c>
      <c r="E173" s="5" t="str">
        <f>'[1]TCE - ANEXO IV - Preencher'!G182</f>
        <v>GILBERTO HENRIQUE MAGALHAES COELHO CONSTRUTORA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1855</v>
      </c>
      <c r="I173" s="6">
        <f>IF('[1]TCE - ANEXO IV - Preencher'!K182="","",'[1]TCE - ANEXO IV - Preencher'!K182)</f>
        <v>45243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3792.03</v>
      </c>
    </row>
    <row r="174" spans="1:12" s="8" customFormat="1" ht="19.5" customHeight="1" x14ac:dyDescent="0.2">
      <c r="A174" s="3">
        <f>IFERROR(VLOOKUP(B174,'[1]DADOS (OCULTAR)'!$Q$3:$S$135,3,0),"")</f>
        <v>9039744000194</v>
      </c>
      <c r="B174" s="4" t="str">
        <f>'[1]TCE - ANEXO IV - Preencher'!C183</f>
        <v>UPAE CARPINA - CG Nº 022/2022</v>
      </c>
      <c r="C174" s="4" t="str">
        <f>'[1]TCE - ANEXO IV - Preencher'!E183</f>
        <v>5.99 - Outros Serviços de Terceiros Pessoa Jurídica</v>
      </c>
      <c r="D174" s="3">
        <f>'[1]TCE - ANEXO IV - Preencher'!F183</f>
        <v>19386787000108</v>
      </c>
      <c r="E174" s="5" t="str">
        <f>'[1]TCE - ANEXO IV - Preencher'!G183</f>
        <v>GILBERTO HENRIQUE MAGALHAES COELHO CONSTRUTORA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1862</v>
      </c>
      <c r="I174" s="6">
        <f>IF('[1]TCE - ANEXO IV - Preencher'!K183="","",'[1]TCE - ANEXO IV - Preencher'!K183)</f>
        <v>45254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4553.97</v>
      </c>
    </row>
    <row r="175" spans="1:12" s="8" customFormat="1" ht="19.5" customHeight="1" x14ac:dyDescent="0.2">
      <c r="A175" s="3">
        <f>IFERROR(VLOOKUP(B175,'[1]DADOS (OCULTAR)'!$Q$3:$S$135,3,0),"")</f>
        <v>9039744000194</v>
      </c>
      <c r="B175" s="4" t="str">
        <f>'[1]TCE - ANEXO IV - Preencher'!C184</f>
        <v>UPAE CARPINA - CG Nº 022/2022</v>
      </c>
      <c r="C175" s="4" t="str">
        <f>'[1]TCE - ANEXO IV - Preencher'!E184</f>
        <v>5.99 - Outros Serviços de Terceiros Pessoa Jurídica</v>
      </c>
      <c r="D175" s="3">
        <f>'[1]TCE - ANEXO IV - Preencher'!F184</f>
        <v>19786063000143</v>
      </c>
      <c r="E175" s="5" t="str">
        <f>'[1]TCE - ANEXO IV - Preencher'!G184</f>
        <v>MARINHO E CASTRO SERVICOS LTDA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5760</v>
      </c>
      <c r="I175" s="6">
        <f>IF('[1]TCE - ANEXO IV - Preencher'!K184="","",'[1]TCE - ANEXO IV - Preencher'!K184)</f>
        <v>45261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4357.5</v>
      </c>
    </row>
    <row r="176" spans="1:12" s="8" customFormat="1" ht="19.5" customHeight="1" x14ac:dyDescent="0.2">
      <c r="A176" s="3">
        <f>IFERROR(VLOOKUP(B176,'[1]DADOS (OCULTAR)'!$Q$3:$S$135,3,0),"")</f>
        <v>9039744000194</v>
      </c>
      <c r="B176" s="4" t="str">
        <f>'[1]TCE - ANEXO IV - Preencher'!C185</f>
        <v>UPAE CARPINA - CG Nº 022/2022</v>
      </c>
      <c r="C176" s="4" t="str">
        <f>'[1]TCE - ANEXO IV - Preencher'!E185</f>
        <v>5.99 - Outros Serviços de Terceiros Pessoa Jurídica</v>
      </c>
      <c r="D176" s="3">
        <f>'[1]TCE - ANEXO IV - Preencher'!F185</f>
        <v>27534506000137</v>
      </c>
      <c r="E176" s="5" t="str">
        <f>'[1]TCE - ANEXO IV - Preencher'!G185</f>
        <v>FELLIPE R P DE OLIVEIRA TRAT DE AGUA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2139</v>
      </c>
      <c r="I176" s="6">
        <f>IF('[1]TCE - ANEXO IV - Preencher'!K185="","",'[1]TCE - ANEXO IV - Preencher'!K185)</f>
        <v>45265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363.33</v>
      </c>
    </row>
    <row r="177" spans="1:12" s="8" customFormat="1" ht="19.5" customHeight="1" x14ac:dyDescent="0.2">
      <c r="A177" s="3">
        <f>IFERROR(VLOOKUP(B177,'[1]DADOS (OCULTAR)'!$Q$3:$S$135,3,0),"")</f>
        <v>9039744000194</v>
      </c>
      <c r="B177" s="4" t="str">
        <f>'[1]TCE - ANEXO IV - Preencher'!C186</f>
        <v>UPAE CARPINA - CG Nº 022/2022</v>
      </c>
      <c r="C177" s="4" t="str">
        <f>'[1]TCE - ANEXO IV - Preencher'!E186</f>
        <v>5.99 - Outros Serviços de Terceiros Pessoa Jurídica</v>
      </c>
      <c r="D177" s="3">
        <f>'[1]TCE - ANEXO IV - Preencher'!F186</f>
        <v>41181952000136</v>
      </c>
      <c r="E177" s="5" t="str">
        <f>'[1]TCE - ANEXO IV - Preencher'!G186</f>
        <v>ANTONIO MARCOS DE AMORIM 06805312469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1</v>
      </c>
      <c r="I177" s="6">
        <f>IF('[1]TCE - ANEXO IV - Preencher'!K186="","",'[1]TCE - ANEXO IV - Preencher'!K186)</f>
        <v>45247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460</v>
      </c>
    </row>
    <row r="178" spans="1:12" s="8" customFormat="1" ht="19.5" customHeight="1" x14ac:dyDescent="0.2">
      <c r="A178" s="3">
        <f>IFERROR(VLOOKUP(B178,'[1]DADOS (OCULTAR)'!$Q$3:$S$135,3,0),"")</f>
        <v>9039744000194</v>
      </c>
      <c r="B178" s="4" t="str">
        <f>'[1]TCE - ANEXO IV - Preencher'!C187</f>
        <v>UPAE CARPINA - CG Nº 022/2022</v>
      </c>
      <c r="C178" s="4" t="str">
        <f>'[1]TCE - ANEXO IV - Preencher'!E187</f>
        <v>5.99 - Outros Serviços de Terceiros Pessoa Jurídica</v>
      </c>
      <c r="D178" s="3">
        <f>'[1]TCE - ANEXO IV - Preencher'!F187</f>
        <v>41643331000127</v>
      </c>
      <c r="E178" s="5" t="str">
        <f>'[1]TCE - ANEXO IV - Preencher'!G187</f>
        <v>R C RADIOPROTECAO LTDA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1121</v>
      </c>
      <c r="I178" s="6">
        <f>IF('[1]TCE - ANEXO IV - Preencher'!K187="","",'[1]TCE - ANEXO IV - Preencher'!K187)</f>
        <v>45254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700</v>
      </c>
    </row>
    <row r="179" spans="1:12" s="8" customFormat="1" ht="19.5" customHeight="1" x14ac:dyDescent="0.2">
      <c r="A179" s="3">
        <f>IFERROR(VLOOKUP(B179,'[1]DADOS (OCULTAR)'!$Q$3:$S$135,3,0),"")</f>
        <v>9039744000194</v>
      </c>
      <c r="B179" s="4" t="str">
        <f>'[1]TCE - ANEXO IV - Preencher'!C188</f>
        <v>UPAE CARPINA - CG Nº 022/2022</v>
      </c>
      <c r="C179" s="4" t="str">
        <f>'[1]TCE - ANEXO IV - Preencher'!E188</f>
        <v>5.99 - Outros Serviços de Terceiros Pessoa Jurídica</v>
      </c>
      <c r="D179" s="3">
        <f>'[1]TCE - ANEXO IV - Preencher'!F188</f>
        <v>41643331000127</v>
      </c>
      <c r="E179" s="5" t="str">
        <f>'[1]TCE - ANEXO IV - Preencher'!G188</f>
        <v>R C RADIOPROTECAO LTDA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1122</v>
      </c>
      <c r="I179" s="6">
        <f>IF('[1]TCE - ANEXO IV - Preencher'!K188="","",'[1]TCE - ANEXO IV - Preencher'!K188)</f>
        <v>45254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1700</v>
      </c>
    </row>
    <row r="180" spans="1:12" s="8" customFormat="1" ht="19.5" customHeight="1" x14ac:dyDescent="0.2">
      <c r="A180" s="3">
        <f>IFERROR(VLOOKUP(B180,'[1]DADOS (OCULTAR)'!$Q$3:$S$135,3,0),"")</f>
        <v>9039744000194</v>
      </c>
      <c r="B180" s="4" t="str">
        <f>'[1]TCE - ANEXO IV - Preencher'!C189</f>
        <v>UPAE CARPINA - CG Nº 022/2022</v>
      </c>
      <c r="C180" s="4" t="str">
        <f>'[1]TCE - ANEXO IV - Preencher'!E189</f>
        <v>5.99 - Outros Serviços de Terceiros Pessoa Jurídica</v>
      </c>
      <c r="D180" s="3">
        <f>'[1]TCE - ANEXO IV - Preencher'!F189</f>
        <v>41643331000127</v>
      </c>
      <c r="E180" s="5" t="str">
        <f>'[1]TCE - ANEXO IV - Preencher'!G189</f>
        <v>R C RADIOPROTECAO LTDA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1123</v>
      </c>
      <c r="I180" s="6">
        <f>IF('[1]TCE - ANEXO IV - Preencher'!K189="","",'[1]TCE - ANEXO IV - Preencher'!K189)</f>
        <v>45254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120</v>
      </c>
    </row>
    <row r="181" spans="1:12" s="8" customFormat="1" ht="19.5" customHeight="1" x14ac:dyDescent="0.2">
      <c r="A181" s="3">
        <f>IFERROR(VLOOKUP(B181,'[1]DADOS (OCULTAR)'!$Q$3:$S$135,3,0),"")</f>
        <v>9039744000194</v>
      </c>
      <c r="B181" s="4" t="str">
        <f>'[1]TCE - ANEXO IV - Preencher'!C190</f>
        <v>UPAE CARPINA - CG Nº 022/2022</v>
      </c>
      <c r="C181" s="4" t="str">
        <f>'[1]TCE - ANEXO IV - Preencher'!E190</f>
        <v>5.5 - Reparo e Manutenção de Máquinas e Equipamentos</v>
      </c>
      <c r="D181" s="3">
        <f>'[1]TCE - ANEXO IV - Preencher'!F190</f>
        <v>3480539000183</v>
      </c>
      <c r="E181" s="5" t="str">
        <f>'[1]TCE - ANEXO IV - Preencher'!G190</f>
        <v>SL ENGENHARIA HOSPITALAR LTDA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14880</v>
      </c>
      <c r="I181" s="6">
        <f>IF('[1]TCE - ANEXO IV - Preencher'!K190="","",'[1]TCE - ANEXO IV - Preencher'!K190)</f>
        <v>45261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3000</v>
      </c>
    </row>
    <row r="182" spans="1:12" s="8" customFormat="1" ht="19.5" customHeight="1" x14ac:dyDescent="0.2">
      <c r="A182" s="3">
        <f>IFERROR(VLOOKUP(B182,'[1]DADOS (OCULTAR)'!$Q$3:$S$135,3,0),"")</f>
        <v>9039744000194</v>
      </c>
      <c r="B182" s="4" t="str">
        <f>'[1]TCE - ANEXO IV - Preencher'!C191</f>
        <v>UPAE CARPINA - CG Nº 022/2022</v>
      </c>
      <c r="C182" s="4" t="str">
        <f>'[1]TCE - ANEXO IV - Preencher'!E191</f>
        <v>5.5 - Reparo e Manutenção de Máquinas e Equipamentos</v>
      </c>
      <c r="D182" s="3">
        <f>'[1]TCE - ANEXO IV - Preencher'!F191</f>
        <v>8845988000100</v>
      </c>
      <c r="E182" s="5" t="str">
        <f>'[1]TCE - ANEXO IV - Preencher'!G191</f>
        <v>ACESSPLUS MANUTENCAO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6114</v>
      </c>
      <c r="I182" s="6">
        <f>IF('[1]TCE - ANEXO IV - Preencher'!K191="","",'[1]TCE - ANEXO IV - Preencher'!K191)</f>
        <v>45231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475</v>
      </c>
    </row>
    <row r="183" spans="1:12" s="8" customFormat="1" ht="19.5" customHeight="1" x14ac:dyDescent="0.2">
      <c r="A183" s="3">
        <f>IFERROR(VLOOKUP(B183,'[1]DADOS (OCULTAR)'!$Q$3:$S$135,3,0),"")</f>
        <v>9039744000194</v>
      </c>
      <c r="B183" s="4" t="str">
        <f>'[1]TCE - ANEXO IV - Preencher'!C192</f>
        <v>UPAE CARPINA - CG Nº 022/2022</v>
      </c>
      <c r="C183" s="4" t="str">
        <f>'[1]TCE - ANEXO IV - Preencher'!E192</f>
        <v>5.5 - Reparo e Manutenção de Máquinas e Equipamentos</v>
      </c>
      <c r="D183" s="3">
        <f>'[1]TCE - ANEXO IV - Preencher'!F192</f>
        <v>8953900000165</v>
      </c>
      <c r="E183" s="5" t="str">
        <f>'[1]TCE - ANEXO IV - Preencher'!G192</f>
        <v>EDINALDO MAXIMIANO DO NASCIMENTO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8521</v>
      </c>
      <c r="I183" s="6">
        <f>IF('[1]TCE - ANEXO IV - Preencher'!K192="","",'[1]TCE - ANEXO IV - Preencher'!K192)</f>
        <v>45258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350</v>
      </c>
    </row>
    <row r="184" spans="1:12" s="8" customFormat="1" ht="19.5" customHeight="1" x14ac:dyDescent="0.2">
      <c r="A184" s="3">
        <f>IFERROR(VLOOKUP(B184,'[1]DADOS (OCULTAR)'!$Q$3:$S$135,3,0),"")</f>
        <v>9039744000194</v>
      </c>
      <c r="B184" s="4" t="str">
        <f>'[1]TCE - ANEXO IV - Preencher'!C193</f>
        <v>UPAE CARPINA - CG Nº 022/2022</v>
      </c>
      <c r="C184" s="4" t="str">
        <f>'[1]TCE - ANEXO IV - Preencher'!E193</f>
        <v>5.5 - Reparo e Manutenção de Máquinas e Equipamentos</v>
      </c>
      <c r="D184" s="3">
        <f>'[1]TCE - ANEXO IV - Preencher'!F193</f>
        <v>26332434000182</v>
      </c>
      <c r="E184" s="5" t="str">
        <f>'[1]TCE - ANEXO IV - Preencher'!G193</f>
        <v>LOGICO PROJETOS CONSULTORIA E SERVICOS DE CLIMATIZACAO LTDA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819</v>
      </c>
      <c r="I184" s="6">
        <f>IF('[1]TCE - ANEXO IV - Preencher'!K193="","",'[1]TCE - ANEXO IV - Preencher'!K193)</f>
        <v>45265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7200</v>
      </c>
    </row>
    <row r="185" spans="1:12" s="8" customFormat="1" ht="19.5" customHeight="1" x14ac:dyDescent="0.2">
      <c r="A185" s="3">
        <f>IFERROR(VLOOKUP(B185,'[1]DADOS (OCULTAR)'!$Q$3:$S$135,3,0),"")</f>
        <v>9039744000194</v>
      </c>
      <c r="B185" s="4" t="str">
        <f>'[1]TCE - ANEXO IV - Preencher'!C194</f>
        <v>UPAE CARPINA - CG Nº 022/2022</v>
      </c>
      <c r="C185" s="4" t="str">
        <f>'[1]TCE - ANEXO IV - Preencher'!E194</f>
        <v>5.5 - Reparo e Manutenção de Máquinas e Equipamentos</v>
      </c>
      <c r="D185" s="3">
        <f>'[1]TCE - ANEXO IV - Preencher'!F194</f>
        <v>40893042000113</v>
      </c>
      <c r="E185" s="5" t="str">
        <f>'[1]TCE - ANEXO IV - Preencher'!G194</f>
        <v>GERASTEP GERADORES ASSIS TEC PECAS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45468</v>
      </c>
      <c r="I185" s="6">
        <f>IF('[1]TCE - ANEXO IV - Preencher'!K194="","",'[1]TCE - ANEXO IV - Preencher'!K194)</f>
        <v>45243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760</v>
      </c>
    </row>
    <row r="186" spans="1:12" s="8" customFormat="1" ht="19.5" customHeight="1" x14ac:dyDescent="0.2">
      <c r="A186" s="3">
        <f>IFERROR(VLOOKUP(B186,'[1]DADOS (OCULTAR)'!$Q$3:$S$135,3,0),"")</f>
        <v>9039744000194</v>
      </c>
      <c r="B186" s="4" t="str">
        <f>'[1]TCE - ANEXO IV - Preencher'!C195</f>
        <v>UPAE CARPINA - CG Nº 022/2022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45007120000159</v>
      </c>
      <c r="E186" s="5" t="str">
        <f>'[1]TCE - ANEXO IV - Preencher'!G195</f>
        <v>NUMIDES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14</v>
      </c>
      <c r="I186" s="6">
        <f>IF('[1]TCE - ANEXO IV - Preencher'!K195="","",'[1]TCE - ANEXO IV - Preencher'!K195)</f>
        <v>45264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7920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2023-12-26T20:06:31Z</dcterms:created>
  <dcterms:modified xsi:type="dcterms:W3CDTF">2023-12-26T20:06:35Z</dcterms:modified>
</cp:coreProperties>
</file>