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3\10.2023 OUTUBRO\validação\1. ARQ. PUBLICAÇÃO\XL\"/>
    </mc:Choice>
  </mc:AlternateContent>
  <xr:revisionPtr revIDLastSave="0" documentId="8_{E0FFFD79-9042-482D-B83B-88107FC0F633}" xr6:coauthVersionLast="47" xr6:coauthVersionMax="47" xr10:uidLastSave="{00000000-0000-0000-0000-000000000000}"/>
  <bookViews>
    <workbookView xWindow="-120" yWindow="-120" windowWidth="20730" windowHeight="11160" xr2:uid="{EA196BB3-4811-4127-933A-7C253E667A1F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B4988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B4956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B4932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AB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S4927" i="1"/>
  <c r="R4927" i="1"/>
  <c r="Q4927" i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AB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AB4911" i="1" s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B4903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O4901" i="1"/>
  <c r="N4901" i="1"/>
  <c r="P4901" i="1" s="1"/>
  <c r="AB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AB4895" i="1" s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AB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AB4879" i="1" s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O4861" i="1"/>
  <c r="N4861" i="1"/>
  <c r="P4861" i="1" s="1"/>
  <c r="AB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AB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B4849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B4841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AB4839" i="1" s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AB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B4817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B4809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M4807" i="1" s="1"/>
  <c r="J4807" i="1"/>
  <c r="AB4807" i="1" s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V4806" i="1"/>
  <c r="U4806" i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P4803" i="1"/>
  <c r="O4803" i="1"/>
  <c r="N4803" i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P4755" i="1"/>
  <c r="O4755" i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AB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AB4730" i="1" s="1"/>
  <c r="H4730" i="1"/>
  <c r="G4730" i="1"/>
  <c r="F4730" i="1"/>
  <c r="E4730" i="1"/>
  <c r="D4730" i="1"/>
  <c r="B4730" i="1"/>
  <c r="A4730" i="1"/>
  <c r="AB4729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B4663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B4647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B4599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AB4596" i="1" s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B4567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B4564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AB4528" i="1" s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AB4527" i="1" s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AB4496" i="1" s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AB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/>
  <c r="AB4479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B4463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AB4446" i="1" s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AB4443" i="1" s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B4411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B4382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B4379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AB4370" i="1" s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AB4354" i="1" s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S4351" i="1"/>
  <c r="R4351" i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B4338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AB4307" i="1" s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B4090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B4042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AB4011" i="1" s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AB3998" i="1" s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AB3982" i="1" s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AB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AB3934" i="1" s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AB3902" i="1" s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B3854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AB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M3784" i="1"/>
  <c r="L3784" i="1"/>
  <c r="K3784" i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AB3758" i="1" s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B3752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B3750" i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AB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AB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AB3720" i="1" s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M3704" i="1"/>
  <c r="L3704" i="1"/>
  <c r="K3704" i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AB3678" i="1" s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AB3662" i="1" s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AB3598" i="1" s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AB3582" i="1" s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AB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AB3550" i="1" s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AB3031" i="1" s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AB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AB3015" i="1" s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AB2999" i="1" s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AB2457" i="1" s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AB2441" i="1" s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S2416" i="1"/>
  <c r="R2416" i="1"/>
  <c r="Q2416" i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S2408" i="1"/>
  <c r="R2408" i="1"/>
  <c r="Q2408" i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M2407" i="1" s="1"/>
  <c r="J2407" i="1"/>
  <c r="AB2407" i="1" s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S2400" i="1"/>
  <c r="R2400" i="1"/>
  <c r="Q2400" i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S2384" i="1"/>
  <c r="R2384" i="1"/>
  <c r="Q2384" i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O2375" i="1"/>
  <c r="N2375" i="1"/>
  <c r="P2375" i="1" s="1"/>
  <c r="L2375" i="1"/>
  <c r="K2375" i="1"/>
  <c r="M2375" i="1" s="1"/>
  <c r="J2375" i="1"/>
  <c r="AB2375" i="1" s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S2368" i="1"/>
  <c r="R2368" i="1"/>
  <c r="Q2368" i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S2360" i="1"/>
  <c r="R2360" i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O2359" i="1"/>
  <c r="N2359" i="1"/>
  <c r="P2359" i="1" s="1"/>
  <c r="L2359" i="1"/>
  <c r="K2359" i="1"/>
  <c r="M2359" i="1" s="1"/>
  <c r="J2359" i="1"/>
  <c r="AB2359" i="1" s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K2351" i="1"/>
  <c r="M2351" i="1" s="1"/>
  <c r="J2351" i="1"/>
  <c r="AB2351" i="1" s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S2344" i="1"/>
  <c r="R2344" i="1"/>
  <c r="Q2344" i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S2336" i="1"/>
  <c r="R2336" i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M2335" i="1" s="1"/>
  <c r="J2335" i="1"/>
  <c r="AB2335" i="1" s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S2328" i="1"/>
  <c r="R2328" i="1"/>
  <c r="Q2328" i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K2327" i="1"/>
  <c r="M2327" i="1" s="1"/>
  <c r="J2327" i="1"/>
  <c r="AB2327" i="1" s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S2320" i="1"/>
  <c r="R2320" i="1"/>
  <c r="Q2320" i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S2312" i="1"/>
  <c r="R2312" i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M2311" i="1" s="1"/>
  <c r="J2311" i="1"/>
  <c r="AB2311" i="1" s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S2304" i="1"/>
  <c r="R2304" i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S1853" i="1"/>
  <c r="R1853" i="1"/>
  <c r="Q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M1852" i="1" s="1"/>
  <c r="J1852" i="1"/>
  <c r="AB1852" i="1" s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S1837" i="1"/>
  <c r="R1837" i="1"/>
  <c r="Q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S1829" i="1"/>
  <c r="R1829" i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S1821" i="1"/>
  <c r="R1821" i="1"/>
  <c r="Q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K1820" i="1"/>
  <c r="M1820" i="1" s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S1813" i="1"/>
  <c r="R1813" i="1"/>
  <c r="Q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S1805" i="1"/>
  <c r="R1805" i="1"/>
  <c r="Q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S1797" i="1"/>
  <c r="R1797" i="1"/>
  <c r="Q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K1788" i="1"/>
  <c r="M1788" i="1" s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K1772" i="1"/>
  <c r="M1772" i="1" s="1"/>
  <c r="J1772" i="1"/>
  <c r="AB1772" i="1" s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K1732" i="1"/>
  <c r="M1732" i="1" s="1"/>
  <c r="J1732" i="1"/>
  <c r="AB1732" i="1" s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AB945" i="1" s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AB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B921" i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AB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B889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AB881" i="1" s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AB865" i="1" s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N863" i="1"/>
  <c r="P863" i="1" s="1"/>
  <c r="AB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AB857" i="1" s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M855" i="1" s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AB849" i="1" s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M839" i="1" s="1"/>
  <c r="J839" i="1"/>
  <c r="AB839" i="1" s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R836" i="1"/>
  <c r="Q836" i="1"/>
  <c r="S836" i="1" s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AB833" i="1" s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AB825" i="1" s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M823" i="1" s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AB817" i="1" s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M815" i="1" s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M807" i="1" s="1"/>
  <c r="J807" i="1"/>
  <c r="AB807" i="1" s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AB793" i="1" s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O791" i="1"/>
  <c r="N791" i="1"/>
  <c r="P791" i="1" s="1"/>
  <c r="L791" i="1"/>
  <c r="K791" i="1"/>
  <c r="M791" i="1" s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AB785" i="1" s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S780" i="1" s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AB777" i="1" s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M775" i="1" s="1"/>
  <c r="J775" i="1"/>
  <c r="AB775" i="1" s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AB769" i="1" s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AB759" i="1" s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AB753" i="1" s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P751" i="1" s="1"/>
  <c r="L751" i="1"/>
  <c r="K751" i="1"/>
  <c r="M751" i="1" s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AB737" i="1" s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N735" i="1"/>
  <c r="P735" i="1" s="1"/>
  <c r="L735" i="1"/>
  <c r="K735" i="1"/>
  <c r="M735" i="1" s="1"/>
  <c r="J735" i="1"/>
  <c r="AB735" i="1" s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S732" i="1" s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M727" i="1" s="1"/>
  <c r="J727" i="1"/>
  <c r="AB727" i="1" s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AB721" i="1" s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M719" i="1" s="1"/>
  <c r="J719" i="1"/>
  <c r="AB719" i="1" s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R716" i="1"/>
  <c r="Q716" i="1"/>
  <c r="S716" i="1" s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AB713" i="1" s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M711" i="1" s="1"/>
  <c r="J711" i="1"/>
  <c r="AB711" i="1" s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AB705" i="1" s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AB697" i="1" s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M695" i="1" s="1"/>
  <c r="J695" i="1"/>
  <c r="AB695" i="1" s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AB689" i="1" s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S684" i="1" s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AB681" i="1" s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O679" i="1"/>
  <c r="N679" i="1"/>
  <c r="P679" i="1" s="1"/>
  <c r="L679" i="1"/>
  <c r="K679" i="1"/>
  <c r="M679" i="1" s="1"/>
  <c r="J679" i="1"/>
  <c r="AB679" i="1" s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S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AB673" i="1" s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O671" i="1"/>
  <c r="N671" i="1"/>
  <c r="P671" i="1" s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S668" i="1" s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AB665" i="1" s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O663" i="1"/>
  <c r="N663" i="1"/>
  <c r="P663" i="1" s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AB657" i="1" s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N655" i="1"/>
  <c r="P655" i="1" s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S652" i="1" s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AB649" i="1" s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O647" i="1"/>
  <c r="N647" i="1"/>
  <c r="P647" i="1" s="1"/>
  <c r="L647" i="1"/>
  <c r="K647" i="1"/>
  <c r="M647" i="1" s="1"/>
  <c r="J647" i="1"/>
  <c r="AB647" i="1" s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S644" i="1" s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AB641" i="1" s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O639" i="1"/>
  <c r="N639" i="1"/>
  <c r="P639" i="1" s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AB633" i="1" s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O631" i="1"/>
  <c r="N631" i="1"/>
  <c r="P631" i="1" s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S628" i="1" s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AB625" i="1" s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O623" i="1"/>
  <c r="N623" i="1"/>
  <c r="P623" i="1" s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AB617" i="1" s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M615" i="1" s="1"/>
  <c r="J615" i="1"/>
  <c r="AB615" i="1" s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AB609" i="1" s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O607" i="1"/>
  <c r="N607" i="1"/>
  <c r="P607" i="1" s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AB601" i="1" s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O599" i="1"/>
  <c r="N599" i="1"/>
  <c r="P599" i="1" s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AB593" i="1" s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O591" i="1"/>
  <c r="N591" i="1"/>
  <c r="P591" i="1" s="1"/>
  <c r="L591" i="1"/>
  <c r="K591" i="1"/>
  <c r="M591" i="1" s="1"/>
  <c r="J591" i="1"/>
  <c r="AB591" i="1" s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O583" i="1"/>
  <c r="N583" i="1"/>
  <c r="P583" i="1" s="1"/>
  <c r="L583" i="1"/>
  <c r="K583" i="1"/>
  <c r="M583" i="1" s="1"/>
  <c r="J583" i="1"/>
  <c r="AB583" i="1" s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S580" i="1" s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O575" i="1"/>
  <c r="N575" i="1"/>
  <c r="P575" i="1" s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AB569" i="1" s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O567" i="1"/>
  <c r="N567" i="1"/>
  <c r="P567" i="1" s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AB561" i="1" s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N559" i="1"/>
  <c r="P559" i="1" s="1"/>
  <c r="L559" i="1"/>
  <c r="K559" i="1"/>
  <c r="M559" i="1" s="1"/>
  <c r="J559" i="1"/>
  <c r="AB559" i="1" s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R556" i="1"/>
  <c r="Q556" i="1"/>
  <c r="S556" i="1" s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O551" i="1"/>
  <c r="N551" i="1"/>
  <c r="P551" i="1" s="1"/>
  <c r="L551" i="1"/>
  <c r="K551" i="1"/>
  <c r="M551" i="1" s="1"/>
  <c r="J551" i="1"/>
  <c r="AB551" i="1" s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R548" i="1"/>
  <c r="Q548" i="1"/>
  <c r="S548" i="1" s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AB545" i="1" s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M543" i="1" s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O527" i="1"/>
  <c r="N527" i="1"/>
  <c r="P527" i="1" s="1"/>
  <c r="AB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AB525" i="1" s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S520" i="1"/>
  <c r="R520" i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AB519" i="1" s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O511" i="1"/>
  <c r="N511" i="1"/>
  <c r="P511" i="1" s="1"/>
  <c r="AB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AB509" i="1" s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S504" i="1"/>
  <c r="R504" i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AB495" i="1" s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AB479" i="1" s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AB463" i="1" s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AB447" i="1" s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AB439" i="1" s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AB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AB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AB341" i="1" s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67" i="1" l="1"/>
  <c r="AB487" i="1"/>
  <c r="AB505" i="1"/>
  <c r="AB521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43" i="1"/>
  <c r="AB368" i="1"/>
  <c r="AB377" i="1"/>
  <c r="AB387" i="1"/>
  <c r="AB407" i="1"/>
  <c r="AB471" i="1"/>
  <c r="AB5" i="1"/>
  <c r="AB15" i="1"/>
  <c r="AB17" i="1"/>
  <c r="AB21" i="1"/>
  <c r="AB25" i="1"/>
  <c r="AB29" i="1"/>
  <c r="AB49" i="1"/>
  <c r="AB53" i="1"/>
  <c r="AB61" i="1"/>
  <c r="AB65" i="1"/>
  <c r="AB67" i="1"/>
  <c r="AB69" i="1"/>
  <c r="AB73" i="1"/>
  <c r="AB77" i="1"/>
  <c r="AB81" i="1"/>
  <c r="AB89" i="1"/>
  <c r="AB101" i="1"/>
  <c r="AB121" i="1"/>
  <c r="AB129" i="1"/>
  <c r="AB134" i="1"/>
  <c r="AB145" i="1"/>
  <c r="AB150" i="1"/>
  <c r="AB152" i="1"/>
  <c r="AB161" i="1"/>
  <c r="AB166" i="1"/>
  <c r="AB168" i="1"/>
  <c r="AB177" i="1"/>
  <c r="AB182" i="1"/>
  <c r="AB184" i="1"/>
  <c r="AB193" i="1"/>
  <c r="AB198" i="1"/>
  <c r="AB200" i="1"/>
  <c r="AB209" i="1"/>
  <c r="AB214" i="1"/>
  <c r="AB216" i="1"/>
  <c r="AB225" i="1"/>
  <c r="AB230" i="1"/>
  <c r="AB232" i="1"/>
  <c r="AB241" i="1"/>
  <c r="AB246" i="1"/>
  <c r="AB248" i="1"/>
  <c r="AB257" i="1"/>
  <c r="AB345" i="1"/>
  <c r="AB365" i="1"/>
  <c r="AB384" i="1"/>
  <c r="AB389" i="1"/>
  <c r="AB393" i="1"/>
  <c r="AB14" i="1"/>
  <c r="AB62" i="1"/>
  <c r="AB135" i="1"/>
  <c r="AB151" i="1"/>
  <c r="AB254" i="1"/>
  <c r="AB425" i="1"/>
  <c r="AB455" i="1"/>
  <c r="AB9" i="1"/>
  <c r="AB13" i="1"/>
  <c r="AB33" i="1"/>
  <c r="AB37" i="1"/>
  <c r="AB41" i="1"/>
  <c r="AB45" i="1"/>
  <c r="AB57" i="1"/>
  <c r="AB59" i="1"/>
  <c r="AB85" i="1"/>
  <c r="AB93" i="1"/>
  <c r="AB97" i="1"/>
  <c r="AB105" i="1"/>
  <c r="AB109" i="1"/>
  <c r="AB113" i="1"/>
  <c r="AB117" i="1"/>
  <c r="AB125" i="1"/>
  <c r="AB136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9" i="1"/>
  <c r="AB355" i="1"/>
  <c r="AB375" i="1"/>
  <c r="AB400" i="1"/>
  <c r="AB405" i="1"/>
  <c r="AB409" i="1"/>
  <c r="AB419" i="1"/>
  <c r="AB354" i="1"/>
  <c r="AB910" i="1"/>
  <c r="AB1095" i="1"/>
  <c r="AB1175" i="1"/>
  <c r="AB1422" i="1"/>
  <c r="AB1470" i="1"/>
  <c r="AB1486" i="1"/>
  <c r="AB432" i="1"/>
  <c r="AB507" i="1"/>
  <c r="AB510" i="1"/>
  <c r="AB523" i="1"/>
  <c r="AB526" i="1"/>
  <c r="AB542" i="1"/>
  <c r="AB550" i="1"/>
  <c r="AB558" i="1"/>
  <c r="AB566" i="1"/>
  <c r="AB574" i="1"/>
  <c r="AB582" i="1"/>
  <c r="AB590" i="1"/>
  <c r="AB598" i="1"/>
  <c r="AB606" i="1"/>
  <c r="AB614" i="1"/>
  <c r="AB622" i="1"/>
  <c r="AB630" i="1"/>
  <c r="AB638" i="1"/>
  <c r="AB646" i="1"/>
  <c r="AB654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AB822" i="1"/>
  <c r="AB830" i="1"/>
  <c r="AB838" i="1"/>
  <c r="AB846" i="1"/>
  <c r="AB854" i="1"/>
  <c r="AB862" i="1"/>
  <c r="AB870" i="1"/>
  <c r="AB871" i="1"/>
  <c r="AB883" i="1"/>
  <c r="AB885" i="1"/>
  <c r="AB902" i="1"/>
  <c r="AB903" i="1"/>
  <c r="AB915" i="1"/>
  <c r="AB934" i="1"/>
  <c r="AB947" i="1"/>
  <c r="AB963" i="1"/>
  <c r="AB979" i="1"/>
  <c r="AB995" i="1"/>
  <c r="AB1011" i="1"/>
  <c r="AB418" i="1"/>
  <c r="AB1310" i="1"/>
  <c r="AB1687" i="1"/>
  <c r="AB346" i="1"/>
  <c r="M347" i="1"/>
  <c r="AB347" i="1" s="1"/>
  <c r="V356" i="1"/>
  <c r="AB356" i="1" s="1"/>
  <c r="Z360" i="1"/>
  <c r="AB362" i="1"/>
  <c r="M363" i="1"/>
  <c r="AB363" i="1" s="1"/>
  <c r="P370" i="1"/>
  <c r="V372" i="1"/>
  <c r="AB372" i="1" s="1"/>
  <c r="Z376" i="1"/>
  <c r="AB378" i="1"/>
  <c r="M379" i="1"/>
  <c r="AB379" i="1" s="1"/>
  <c r="S381" i="1"/>
  <c r="AB381" i="1" s="1"/>
  <c r="P386" i="1"/>
  <c r="V388" i="1"/>
  <c r="AB388" i="1" s="1"/>
  <c r="Z392" i="1"/>
  <c r="AB394" i="1"/>
  <c r="M395" i="1"/>
  <c r="AB395" i="1" s="1"/>
  <c r="S397" i="1"/>
  <c r="AB397" i="1" s="1"/>
  <c r="P402" i="1"/>
  <c r="AB402" i="1" s="1"/>
  <c r="V404" i="1"/>
  <c r="AB404" i="1" s="1"/>
  <c r="Z408" i="1"/>
  <c r="AB410" i="1"/>
  <c r="M411" i="1"/>
  <c r="AB411" i="1" s="1"/>
  <c r="S413" i="1"/>
  <c r="AB413" i="1" s="1"/>
  <c r="P418" i="1"/>
  <c r="V420" i="1"/>
  <c r="AB420" i="1" s="1"/>
  <c r="Z424" i="1"/>
  <c r="AB426" i="1"/>
  <c r="M427" i="1"/>
  <c r="AB427" i="1" s="1"/>
  <c r="S429" i="1"/>
  <c r="AB429" i="1" s="1"/>
  <c r="Z436" i="1"/>
  <c r="AB440" i="1"/>
  <c r="Z444" i="1"/>
  <c r="AB448" i="1"/>
  <c r="Z452" i="1"/>
  <c r="AB456" i="1"/>
  <c r="Z460" i="1"/>
  <c r="AB464" i="1"/>
  <c r="Z468" i="1"/>
  <c r="AB472" i="1"/>
  <c r="Z476" i="1"/>
  <c r="AB480" i="1"/>
  <c r="Z484" i="1"/>
  <c r="AB488" i="1"/>
  <c r="Z492" i="1"/>
  <c r="AB496" i="1"/>
  <c r="Z500" i="1"/>
  <c r="Z504" i="1"/>
  <c r="V508" i="1"/>
  <c r="AB508" i="1" s="1"/>
  <c r="P514" i="1"/>
  <c r="AB514" i="1" s="1"/>
  <c r="M515" i="1"/>
  <c r="Z520" i="1"/>
  <c r="V524" i="1"/>
  <c r="AB524" i="1" s="1"/>
  <c r="P530" i="1"/>
  <c r="AB530" i="1" s="1"/>
  <c r="M531" i="1"/>
  <c r="P538" i="1"/>
  <c r="M539" i="1"/>
  <c r="S541" i="1"/>
  <c r="P546" i="1"/>
  <c r="M547" i="1"/>
  <c r="S549" i="1"/>
  <c r="P554" i="1"/>
  <c r="M555" i="1"/>
  <c r="S557" i="1"/>
  <c r="P562" i="1"/>
  <c r="M563" i="1"/>
  <c r="S565" i="1"/>
  <c r="P570" i="1"/>
  <c r="M571" i="1"/>
  <c r="S573" i="1"/>
  <c r="P578" i="1"/>
  <c r="M579" i="1"/>
  <c r="S581" i="1"/>
  <c r="P586" i="1"/>
  <c r="M587" i="1"/>
  <c r="S589" i="1"/>
  <c r="P594" i="1"/>
  <c r="M595" i="1"/>
  <c r="S597" i="1"/>
  <c r="P602" i="1"/>
  <c r="M603" i="1"/>
  <c r="S605" i="1"/>
  <c r="P610" i="1"/>
  <c r="M611" i="1"/>
  <c r="S613" i="1"/>
  <c r="P618" i="1"/>
  <c r="M619" i="1"/>
  <c r="S621" i="1"/>
  <c r="P626" i="1"/>
  <c r="M627" i="1"/>
  <c r="S629" i="1"/>
  <c r="P634" i="1"/>
  <c r="M635" i="1"/>
  <c r="S637" i="1"/>
  <c r="P642" i="1"/>
  <c r="M643" i="1"/>
  <c r="S645" i="1"/>
  <c r="P650" i="1"/>
  <c r="M651" i="1"/>
  <c r="S653" i="1"/>
  <c r="P658" i="1"/>
  <c r="M659" i="1"/>
  <c r="S661" i="1"/>
  <c r="P666" i="1"/>
  <c r="M667" i="1"/>
  <c r="S669" i="1"/>
  <c r="P674" i="1"/>
  <c r="M675" i="1"/>
  <c r="S677" i="1"/>
  <c r="P682" i="1"/>
  <c r="M683" i="1"/>
  <c r="S685" i="1"/>
  <c r="P690" i="1"/>
  <c r="M691" i="1"/>
  <c r="S693" i="1"/>
  <c r="P698" i="1"/>
  <c r="M699" i="1"/>
  <c r="S701" i="1"/>
  <c r="P706" i="1"/>
  <c r="M707" i="1"/>
  <c r="S709" i="1"/>
  <c r="P714" i="1"/>
  <c r="M715" i="1"/>
  <c r="S717" i="1"/>
  <c r="P722" i="1"/>
  <c r="M723" i="1"/>
  <c r="S725" i="1"/>
  <c r="P730" i="1"/>
  <c r="M731" i="1"/>
  <c r="S733" i="1"/>
  <c r="P738" i="1"/>
  <c r="M739" i="1"/>
  <c r="S741" i="1"/>
  <c r="P746" i="1"/>
  <c r="M747" i="1"/>
  <c r="S749" i="1"/>
  <c r="P754" i="1"/>
  <c r="M755" i="1"/>
  <c r="S757" i="1"/>
  <c r="P762" i="1"/>
  <c r="M763" i="1"/>
  <c r="S765" i="1"/>
  <c r="P770" i="1"/>
  <c r="M771" i="1"/>
  <c r="S773" i="1"/>
  <c r="P778" i="1"/>
  <c r="M779" i="1"/>
  <c r="S781" i="1"/>
  <c r="P786" i="1"/>
  <c r="M787" i="1"/>
  <c r="S789" i="1"/>
  <c r="P794" i="1"/>
  <c r="M795" i="1"/>
  <c r="S797" i="1"/>
  <c r="P802" i="1"/>
  <c r="M803" i="1"/>
  <c r="S805" i="1"/>
  <c r="P810" i="1"/>
  <c r="M811" i="1"/>
  <c r="S813" i="1"/>
  <c r="P818" i="1"/>
  <c r="M819" i="1"/>
  <c r="S821" i="1"/>
  <c r="P826" i="1"/>
  <c r="M827" i="1"/>
  <c r="P834" i="1"/>
  <c r="M835" i="1"/>
  <c r="S837" i="1"/>
  <c r="P842" i="1"/>
  <c r="M843" i="1"/>
  <c r="AB895" i="1"/>
  <c r="AB926" i="1"/>
  <c r="AB927" i="1"/>
  <c r="AB370" i="1"/>
  <c r="AB386" i="1"/>
  <c r="AB893" i="1"/>
  <c r="AB1031" i="1"/>
  <c r="AB1143" i="1"/>
  <c r="AB1209" i="1"/>
  <c r="AB1518" i="1"/>
  <c r="AB1566" i="1"/>
  <c r="AB1646" i="1"/>
  <c r="AB338" i="1"/>
  <c r="P342" i="1"/>
  <c r="AB342" i="1" s="1"/>
  <c r="V344" i="1"/>
  <c r="AB344" i="1" s="1"/>
  <c r="Z348" i="1"/>
  <c r="AB348" i="1" s="1"/>
  <c r="AB350" i="1"/>
  <c r="M351" i="1"/>
  <c r="AB351" i="1" s="1"/>
  <c r="S353" i="1"/>
  <c r="AB353" i="1" s="1"/>
  <c r="P358" i="1"/>
  <c r="AB358" i="1" s="1"/>
  <c r="V360" i="1"/>
  <c r="AB360" i="1" s="1"/>
  <c r="Z364" i="1"/>
  <c r="AB364" i="1" s="1"/>
  <c r="AB366" i="1"/>
  <c r="M367" i="1"/>
  <c r="AB367" i="1" s="1"/>
  <c r="S369" i="1"/>
  <c r="AB369" i="1" s="1"/>
  <c r="P374" i="1"/>
  <c r="AB374" i="1" s="1"/>
  <c r="V376" i="1"/>
  <c r="AB376" i="1" s="1"/>
  <c r="Z380" i="1"/>
  <c r="AB380" i="1" s="1"/>
  <c r="AB382" i="1"/>
  <c r="M383" i="1"/>
  <c r="AB383" i="1" s="1"/>
  <c r="S385" i="1"/>
  <c r="AB385" i="1" s="1"/>
  <c r="P390" i="1"/>
  <c r="AB390" i="1" s="1"/>
  <c r="V392" i="1"/>
  <c r="AB392" i="1" s="1"/>
  <c r="Z396" i="1"/>
  <c r="AB396" i="1" s="1"/>
  <c r="AB398" i="1"/>
  <c r="M399" i="1"/>
  <c r="AB399" i="1" s="1"/>
  <c r="S401" i="1"/>
  <c r="AB401" i="1" s="1"/>
  <c r="P406" i="1"/>
  <c r="AB406" i="1" s="1"/>
  <c r="V408" i="1"/>
  <c r="AB408" i="1" s="1"/>
  <c r="Z412" i="1"/>
  <c r="AB412" i="1" s="1"/>
  <c r="AB414" i="1"/>
  <c r="M415" i="1"/>
  <c r="AB415" i="1" s="1"/>
  <c r="S417" i="1"/>
  <c r="AB417" i="1" s="1"/>
  <c r="P422" i="1"/>
  <c r="AB422" i="1" s="1"/>
  <c r="V424" i="1"/>
  <c r="AB424" i="1" s="1"/>
  <c r="Z428" i="1"/>
  <c r="AB428" i="1" s="1"/>
  <c r="AB430" i="1"/>
  <c r="M431" i="1"/>
  <c r="AB431" i="1" s="1"/>
  <c r="P434" i="1"/>
  <c r="AB434" i="1" s="1"/>
  <c r="M435" i="1"/>
  <c r="AB435" i="1" s="1"/>
  <c r="V436" i="1"/>
  <c r="AB436" i="1" s="1"/>
  <c r="S437" i="1"/>
  <c r="AB437" i="1" s="1"/>
  <c r="AB438" i="1"/>
  <c r="P442" i="1"/>
  <c r="AB442" i="1" s="1"/>
  <c r="M443" i="1"/>
  <c r="AB443" i="1" s="1"/>
  <c r="V444" i="1"/>
  <c r="AB444" i="1" s="1"/>
  <c r="S445" i="1"/>
  <c r="AB445" i="1" s="1"/>
  <c r="AB446" i="1"/>
  <c r="P450" i="1"/>
  <c r="AB450" i="1" s="1"/>
  <c r="M451" i="1"/>
  <c r="AB451" i="1" s="1"/>
  <c r="V452" i="1"/>
  <c r="AB452" i="1" s="1"/>
  <c r="S453" i="1"/>
  <c r="AB453" i="1" s="1"/>
  <c r="AB454" i="1"/>
  <c r="P458" i="1"/>
  <c r="AB458" i="1" s="1"/>
  <c r="M459" i="1"/>
  <c r="AB459" i="1" s="1"/>
  <c r="V460" i="1"/>
  <c r="AB460" i="1" s="1"/>
  <c r="S461" i="1"/>
  <c r="AB461" i="1" s="1"/>
  <c r="AB462" i="1"/>
  <c r="P466" i="1"/>
  <c r="AB466" i="1" s="1"/>
  <c r="M467" i="1"/>
  <c r="AB467" i="1" s="1"/>
  <c r="V468" i="1"/>
  <c r="AB468" i="1" s="1"/>
  <c r="S469" i="1"/>
  <c r="AB469" i="1" s="1"/>
  <c r="AB470" i="1"/>
  <c r="P474" i="1"/>
  <c r="AB474" i="1" s="1"/>
  <c r="M475" i="1"/>
  <c r="AB475" i="1" s="1"/>
  <c r="V476" i="1"/>
  <c r="AB476" i="1" s="1"/>
  <c r="S477" i="1"/>
  <c r="AB477" i="1" s="1"/>
  <c r="AB478" i="1"/>
  <c r="P482" i="1"/>
  <c r="AB482" i="1" s="1"/>
  <c r="M483" i="1"/>
  <c r="AB483" i="1" s="1"/>
  <c r="V484" i="1"/>
  <c r="AB484" i="1" s="1"/>
  <c r="S485" i="1"/>
  <c r="AB485" i="1" s="1"/>
  <c r="AB486" i="1"/>
  <c r="P490" i="1"/>
  <c r="AB490" i="1" s="1"/>
  <c r="M491" i="1"/>
  <c r="AB491" i="1" s="1"/>
  <c r="V492" i="1"/>
  <c r="AB492" i="1" s="1"/>
  <c r="S493" i="1"/>
  <c r="AB493" i="1" s="1"/>
  <c r="AB494" i="1"/>
  <c r="P498" i="1"/>
  <c r="AB498" i="1" s="1"/>
  <c r="M499" i="1"/>
  <c r="AB499" i="1" s="1"/>
  <c r="V500" i="1"/>
  <c r="AB500" i="1" s="1"/>
  <c r="S501" i="1"/>
  <c r="AB501" i="1" s="1"/>
  <c r="AB502" i="1"/>
  <c r="AB506" i="1"/>
  <c r="AB515" i="1"/>
  <c r="S517" i="1"/>
  <c r="AB517" i="1" s="1"/>
  <c r="AB518" i="1"/>
  <c r="AB522" i="1"/>
  <c r="AB531" i="1"/>
  <c r="S533" i="1"/>
  <c r="AB533" i="1" s="1"/>
  <c r="AB534" i="1"/>
  <c r="AB539" i="1"/>
  <c r="V540" i="1"/>
  <c r="AB540" i="1" s="1"/>
  <c r="AB541" i="1"/>
  <c r="AB547" i="1"/>
  <c r="V548" i="1"/>
  <c r="AB548" i="1" s="1"/>
  <c r="AB549" i="1"/>
  <c r="AB555" i="1"/>
  <c r="V556" i="1"/>
  <c r="AB556" i="1" s="1"/>
  <c r="AB557" i="1"/>
  <c r="AB563" i="1"/>
  <c r="V564" i="1"/>
  <c r="AB564" i="1" s="1"/>
  <c r="AB565" i="1"/>
  <c r="AB571" i="1"/>
  <c r="V572" i="1"/>
  <c r="AB572" i="1" s="1"/>
  <c r="AB573" i="1"/>
  <c r="AB579" i="1"/>
  <c r="V580" i="1"/>
  <c r="AB580" i="1" s="1"/>
  <c r="AB581" i="1"/>
  <c r="AB587" i="1"/>
  <c r="V588" i="1"/>
  <c r="AB588" i="1" s="1"/>
  <c r="AB589" i="1"/>
  <c r="AB595" i="1"/>
  <c r="V596" i="1"/>
  <c r="AB596" i="1" s="1"/>
  <c r="AB597" i="1"/>
  <c r="AB603" i="1"/>
  <c r="V604" i="1"/>
  <c r="AB604" i="1" s="1"/>
  <c r="AB605" i="1"/>
  <c r="AB611" i="1"/>
  <c r="V612" i="1"/>
  <c r="AB612" i="1" s="1"/>
  <c r="AB613" i="1"/>
  <c r="AB619" i="1"/>
  <c r="V620" i="1"/>
  <c r="AB620" i="1" s="1"/>
  <c r="AB621" i="1"/>
  <c r="AB627" i="1"/>
  <c r="V628" i="1"/>
  <c r="AB628" i="1" s="1"/>
  <c r="AB629" i="1"/>
  <c r="AB635" i="1"/>
  <c r="V636" i="1"/>
  <c r="AB636" i="1" s="1"/>
  <c r="AB637" i="1"/>
  <c r="AB643" i="1"/>
  <c r="V644" i="1"/>
  <c r="AB644" i="1" s="1"/>
  <c r="AB645" i="1"/>
  <c r="AB651" i="1"/>
  <c r="V652" i="1"/>
  <c r="AB652" i="1" s="1"/>
  <c r="AB653" i="1"/>
  <c r="AB659" i="1"/>
  <c r="V660" i="1"/>
  <c r="AB660" i="1" s="1"/>
  <c r="AB661" i="1"/>
  <c r="AB667" i="1"/>
  <c r="V668" i="1"/>
  <c r="AB668" i="1" s="1"/>
  <c r="AB669" i="1"/>
  <c r="AB675" i="1"/>
  <c r="V676" i="1"/>
  <c r="AB676" i="1" s="1"/>
  <c r="AB677" i="1"/>
  <c r="AB683" i="1"/>
  <c r="V684" i="1"/>
  <c r="AB684" i="1" s="1"/>
  <c r="AB685" i="1"/>
  <c r="AB691" i="1"/>
  <c r="V692" i="1"/>
  <c r="AB692" i="1" s="1"/>
  <c r="AB693" i="1"/>
  <c r="AB699" i="1"/>
  <c r="V700" i="1"/>
  <c r="AB700" i="1" s="1"/>
  <c r="AB701" i="1"/>
  <c r="AB707" i="1"/>
  <c r="V708" i="1"/>
  <c r="AB708" i="1" s="1"/>
  <c r="AB709" i="1"/>
  <c r="AB715" i="1"/>
  <c r="V716" i="1"/>
  <c r="AB716" i="1" s="1"/>
  <c r="AB717" i="1"/>
  <c r="AB723" i="1"/>
  <c r="V724" i="1"/>
  <c r="AB724" i="1" s="1"/>
  <c r="AB725" i="1"/>
  <c r="AB731" i="1"/>
  <c r="V732" i="1"/>
  <c r="AB732" i="1" s="1"/>
  <c r="AB733" i="1"/>
  <c r="AB739" i="1"/>
  <c r="V740" i="1"/>
  <c r="AB740" i="1" s="1"/>
  <c r="AB741" i="1"/>
  <c r="AB747" i="1"/>
  <c r="V748" i="1"/>
  <c r="AB748" i="1" s="1"/>
  <c r="AB749" i="1"/>
  <c r="AB755" i="1"/>
  <c r="V756" i="1"/>
  <c r="AB756" i="1" s="1"/>
  <c r="AB757" i="1"/>
  <c r="AB763" i="1"/>
  <c r="V764" i="1"/>
  <c r="AB764" i="1" s="1"/>
  <c r="AB765" i="1"/>
  <c r="AB771" i="1"/>
  <c r="V772" i="1"/>
  <c r="AB772" i="1" s="1"/>
  <c r="AB773" i="1"/>
  <c r="AB779" i="1"/>
  <c r="V780" i="1"/>
  <c r="AB780" i="1" s="1"/>
  <c r="AB781" i="1"/>
  <c r="AB787" i="1"/>
  <c r="V788" i="1"/>
  <c r="AB788" i="1" s="1"/>
  <c r="AB789" i="1"/>
  <c r="AB795" i="1"/>
  <c r="V796" i="1"/>
  <c r="AB796" i="1" s="1"/>
  <c r="AB797" i="1"/>
  <c r="AB803" i="1"/>
  <c r="V804" i="1"/>
  <c r="AB804" i="1" s="1"/>
  <c r="AB805" i="1"/>
  <c r="AB811" i="1"/>
  <c r="V812" i="1"/>
  <c r="AB812" i="1" s="1"/>
  <c r="AB813" i="1"/>
  <c r="AB819" i="1"/>
  <c r="V820" i="1"/>
  <c r="AB820" i="1" s="1"/>
  <c r="AB821" i="1"/>
  <c r="AB827" i="1"/>
  <c r="V828" i="1"/>
  <c r="AB835" i="1"/>
  <c r="V836" i="1"/>
  <c r="AB836" i="1" s="1"/>
  <c r="AB837" i="1"/>
  <c r="AB843" i="1"/>
  <c r="V844" i="1"/>
  <c r="AB844" i="1" s="1"/>
  <c r="AB845" i="1"/>
  <c r="AB851" i="1"/>
  <c r="V852" i="1"/>
  <c r="AB852" i="1" s="1"/>
  <c r="AB853" i="1"/>
  <c r="AB859" i="1"/>
  <c r="V860" i="1"/>
  <c r="AB860" i="1" s="1"/>
  <c r="AB861" i="1"/>
  <c r="AB867" i="1"/>
  <c r="V868" i="1"/>
  <c r="AB868" i="1" s="1"/>
  <c r="AB869" i="1"/>
  <c r="AB886" i="1"/>
  <c r="AB887" i="1"/>
  <c r="AB899" i="1"/>
  <c r="AB901" i="1"/>
  <c r="AB955" i="1"/>
  <c r="AB971" i="1"/>
  <c r="AB987" i="1"/>
  <c r="AB1003" i="1"/>
  <c r="AB1019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7" i="1"/>
  <c r="AB1029" i="1"/>
  <c r="AB1034" i="1"/>
  <c r="AB1036" i="1"/>
  <c r="AB1043" i="1"/>
  <c r="AB1045" i="1"/>
  <c r="AB1052" i="1"/>
  <c r="AB1059" i="1"/>
  <c r="AB1061" i="1"/>
  <c r="AB1066" i="1"/>
  <c r="AB1068" i="1"/>
  <c r="AB1075" i="1"/>
  <c r="AB1077" i="1"/>
  <c r="AB1084" i="1"/>
  <c r="AB1091" i="1"/>
  <c r="AB1093" i="1"/>
  <c r="AB1098" i="1"/>
  <c r="AB1100" i="1"/>
  <c r="AB1107" i="1"/>
  <c r="AB1109" i="1"/>
  <c r="AB1114" i="1"/>
  <c r="AB1116" i="1"/>
  <c r="AB1123" i="1"/>
  <c r="AB1125" i="1"/>
  <c r="AB1132" i="1"/>
  <c r="AB1139" i="1"/>
  <c r="AB1141" i="1"/>
  <c r="AB1148" i="1"/>
  <c r="AB1155" i="1"/>
  <c r="AB1157" i="1"/>
  <c r="AB1164" i="1"/>
  <c r="AB1171" i="1"/>
  <c r="AB1173" i="1"/>
  <c r="AB1178" i="1"/>
  <c r="AB1180" i="1"/>
  <c r="AB1187" i="1"/>
  <c r="AB1189" i="1"/>
  <c r="AB1194" i="1"/>
  <c r="AB1196" i="1"/>
  <c r="AB1203" i="1"/>
  <c r="AB1205" i="1"/>
  <c r="AB1210" i="1"/>
  <c r="AB1212" i="1"/>
  <c r="AB1219" i="1"/>
  <c r="AB1221" i="1"/>
  <c r="AB1226" i="1"/>
  <c r="AB1228" i="1"/>
  <c r="AB1235" i="1"/>
  <c r="AB1237" i="1"/>
  <c r="AB1244" i="1"/>
  <c r="AB1251" i="1"/>
  <c r="AB1253" i="1"/>
  <c r="AB1258" i="1"/>
  <c r="AB1260" i="1"/>
  <c r="AB1267" i="1"/>
  <c r="AB1269" i="1"/>
  <c r="AB1276" i="1"/>
  <c r="AB1283" i="1"/>
  <c r="AB1285" i="1"/>
  <c r="AB1292" i="1"/>
  <c r="AB1299" i="1"/>
  <c r="AB1301" i="1"/>
  <c r="AB1308" i="1"/>
  <c r="AB1315" i="1"/>
  <c r="AB1317" i="1"/>
  <c r="AB1322" i="1"/>
  <c r="AB1324" i="1"/>
  <c r="AB1331" i="1"/>
  <c r="AB1333" i="1"/>
  <c r="AB1340" i="1"/>
  <c r="AB1347" i="1"/>
  <c r="AB1349" i="1"/>
  <c r="AB1356" i="1"/>
  <c r="AB1363" i="1"/>
  <c r="AB1365" i="1"/>
  <c r="AB1372" i="1"/>
  <c r="AB1379" i="1"/>
  <c r="AB1381" i="1"/>
  <c r="AB1388" i="1"/>
  <c r="AB1395" i="1"/>
  <c r="AB1397" i="1"/>
  <c r="AB1402" i="1"/>
  <c r="AB1404" i="1"/>
  <c r="AB1411" i="1"/>
  <c r="AB1413" i="1"/>
  <c r="AB1420" i="1"/>
  <c r="AB1427" i="1"/>
  <c r="AB1429" i="1"/>
  <c r="AB1434" i="1"/>
  <c r="AB1436" i="1"/>
  <c r="AB1443" i="1"/>
  <c r="AB1445" i="1"/>
  <c r="AB1450" i="1"/>
  <c r="AB1452" i="1"/>
  <c r="AB1459" i="1"/>
  <c r="AB1461" i="1"/>
  <c r="AB1468" i="1"/>
  <c r="AB1475" i="1"/>
  <c r="AB1477" i="1"/>
  <c r="AB1482" i="1"/>
  <c r="AB1484" i="1"/>
  <c r="AB1491" i="1"/>
  <c r="AB1493" i="1"/>
  <c r="AB1500" i="1"/>
  <c r="AB1507" i="1"/>
  <c r="AB1509" i="1"/>
  <c r="AB1516" i="1"/>
  <c r="AB1523" i="1"/>
  <c r="AB1525" i="1"/>
  <c r="AB1530" i="1"/>
  <c r="AB1532" i="1"/>
  <c r="AB1539" i="1"/>
  <c r="AB1541" i="1"/>
  <c r="AB1548" i="1"/>
  <c r="AB1555" i="1"/>
  <c r="AB1557" i="1"/>
  <c r="AB1564" i="1"/>
  <c r="AB1571" i="1"/>
  <c r="AB1573" i="1"/>
  <c r="AB1580" i="1"/>
  <c r="AB1587" i="1"/>
  <c r="AB1589" i="1"/>
  <c r="AB1596" i="1"/>
  <c r="AB1603" i="1"/>
  <c r="AB1605" i="1"/>
  <c r="AB1610" i="1"/>
  <c r="AB1612" i="1"/>
  <c r="AB1619" i="1"/>
  <c r="AB1621" i="1"/>
  <c r="AB1628" i="1"/>
  <c r="AB1635" i="1"/>
  <c r="AB1637" i="1"/>
  <c r="AB1642" i="1"/>
  <c r="AB1644" i="1"/>
  <c r="AB1651" i="1"/>
  <c r="AB1653" i="1"/>
  <c r="AB1660" i="1"/>
  <c r="AB1667" i="1"/>
  <c r="AB1669" i="1"/>
  <c r="AB1676" i="1"/>
  <c r="AB1683" i="1"/>
  <c r="AB1685" i="1"/>
  <c r="AB1690" i="1"/>
  <c r="AB1692" i="1"/>
  <c r="AB1699" i="1"/>
  <c r="AB1701" i="1"/>
  <c r="AB1706" i="1"/>
  <c r="AB1708" i="1"/>
  <c r="AB1748" i="1"/>
  <c r="AB538" i="1"/>
  <c r="AB546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1030" i="1"/>
  <c r="AB1032" i="1"/>
  <c r="AB1039" i="1"/>
  <c r="AB1041" i="1"/>
  <c r="AB1046" i="1"/>
  <c r="AB1048" i="1"/>
  <c r="AB1055" i="1"/>
  <c r="AB1057" i="1"/>
  <c r="AB1062" i="1"/>
  <c r="AB1064" i="1"/>
  <c r="AB1071" i="1"/>
  <c r="AB1073" i="1"/>
  <c r="AB1078" i="1"/>
  <c r="AB1080" i="1"/>
  <c r="AB1087" i="1"/>
  <c r="AB1089" i="1"/>
  <c r="AB1094" i="1"/>
  <c r="AB1096" i="1"/>
  <c r="AB1103" i="1"/>
  <c r="AB1105" i="1"/>
  <c r="AB1110" i="1"/>
  <c r="AB1112" i="1"/>
  <c r="AB1119" i="1"/>
  <c r="AB1121" i="1"/>
  <c r="AB1126" i="1"/>
  <c r="AB1128" i="1"/>
  <c r="AB1135" i="1"/>
  <c r="AB1137" i="1"/>
  <c r="AB1142" i="1"/>
  <c r="AB1144" i="1"/>
  <c r="AB1151" i="1"/>
  <c r="AB1153" i="1"/>
  <c r="AB1158" i="1"/>
  <c r="AB1160" i="1"/>
  <c r="AB1167" i="1"/>
  <c r="AB1169" i="1"/>
  <c r="AB1174" i="1"/>
  <c r="AB1176" i="1"/>
  <c r="AB1183" i="1"/>
  <c r="AB1185" i="1"/>
  <c r="AB1190" i="1"/>
  <c r="AB1192" i="1"/>
  <c r="AB1199" i="1"/>
  <c r="AB1201" i="1"/>
  <c r="AB1206" i="1"/>
  <c r="AB1208" i="1"/>
  <c r="AB1215" i="1"/>
  <c r="AB1217" i="1"/>
  <c r="AB1222" i="1"/>
  <c r="AB1224" i="1"/>
  <c r="AB1231" i="1"/>
  <c r="AB1233" i="1"/>
  <c r="AB1238" i="1"/>
  <c r="AB1240" i="1"/>
  <c r="AB1247" i="1"/>
  <c r="AB1249" i="1"/>
  <c r="AB1254" i="1"/>
  <c r="AB1256" i="1"/>
  <c r="AB1263" i="1"/>
  <c r="AB1265" i="1"/>
  <c r="AB1270" i="1"/>
  <c r="AB1272" i="1"/>
  <c r="AB1279" i="1"/>
  <c r="AB1281" i="1"/>
  <c r="AB1286" i="1"/>
  <c r="AB1288" i="1"/>
  <c r="AB1295" i="1"/>
  <c r="AB1297" i="1"/>
  <c r="AB1302" i="1"/>
  <c r="AB1304" i="1"/>
  <c r="AB1311" i="1"/>
  <c r="AB1313" i="1"/>
  <c r="AB1318" i="1"/>
  <c r="AB1320" i="1"/>
  <c r="AB1327" i="1"/>
  <c r="AB1329" i="1"/>
  <c r="AB1334" i="1"/>
  <c r="AB1336" i="1"/>
  <c r="AB1343" i="1"/>
  <c r="AB1345" i="1"/>
  <c r="AB1350" i="1"/>
  <c r="AB1352" i="1"/>
  <c r="AB1359" i="1"/>
  <c r="AB1361" i="1"/>
  <c r="AB1366" i="1"/>
  <c r="AB1368" i="1"/>
  <c r="AB1375" i="1"/>
  <c r="AB1377" i="1"/>
  <c r="AB1382" i="1"/>
  <c r="AB1384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64" i="1"/>
  <c r="AB1780" i="1"/>
  <c r="AB1796" i="1"/>
  <c r="AB1812" i="1"/>
  <c r="AB1828" i="1"/>
  <c r="AB1844" i="1"/>
  <c r="AB1860" i="1"/>
  <c r="AB1876" i="1"/>
  <c r="AB504" i="1"/>
  <c r="Z508" i="1"/>
  <c r="AB512" i="1"/>
  <c r="Z516" i="1"/>
  <c r="AB516" i="1" s="1"/>
  <c r="AB520" i="1"/>
  <c r="Z524" i="1"/>
  <c r="AB528" i="1"/>
  <c r="Z532" i="1"/>
  <c r="AB532" i="1" s="1"/>
  <c r="AB536" i="1"/>
  <c r="Z540" i="1"/>
  <c r="AB544" i="1"/>
  <c r="Z548" i="1"/>
  <c r="AB552" i="1"/>
  <c r="Z556" i="1"/>
  <c r="AB560" i="1"/>
  <c r="Z564" i="1"/>
  <c r="AB568" i="1"/>
  <c r="Z572" i="1"/>
  <c r="AB576" i="1"/>
  <c r="Z580" i="1"/>
  <c r="AB584" i="1"/>
  <c r="Z588" i="1"/>
  <c r="AB592" i="1"/>
  <c r="Z596" i="1"/>
  <c r="AB600" i="1"/>
  <c r="Z604" i="1"/>
  <c r="AB608" i="1"/>
  <c r="Z612" i="1"/>
  <c r="AB616" i="1"/>
  <c r="Z620" i="1"/>
  <c r="AB624" i="1"/>
  <c r="Z628" i="1"/>
  <c r="AB632" i="1"/>
  <c r="Z636" i="1"/>
  <c r="AB640" i="1"/>
  <c r="Z644" i="1"/>
  <c r="AB648" i="1"/>
  <c r="Z652" i="1"/>
  <c r="AB656" i="1"/>
  <c r="Z660" i="1"/>
  <c r="AB664" i="1"/>
  <c r="Z668" i="1"/>
  <c r="AB672" i="1"/>
  <c r="Z676" i="1"/>
  <c r="AB680" i="1"/>
  <c r="Z684" i="1"/>
  <c r="AB688" i="1"/>
  <c r="Z692" i="1"/>
  <c r="AB696" i="1"/>
  <c r="Z700" i="1"/>
  <c r="AB704" i="1"/>
  <c r="Z708" i="1"/>
  <c r="AB712" i="1"/>
  <c r="Z716" i="1"/>
  <c r="AB720" i="1"/>
  <c r="Z724" i="1"/>
  <c r="AB728" i="1"/>
  <c r="Z732" i="1"/>
  <c r="AB736" i="1"/>
  <c r="Z740" i="1"/>
  <c r="AB744" i="1"/>
  <c r="Z748" i="1"/>
  <c r="AB752" i="1"/>
  <c r="Z756" i="1"/>
  <c r="AB760" i="1"/>
  <c r="Z764" i="1"/>
  <c r="AB768" i="1"/>
  <c r="Z772" i="1"/>
  <c r="AB776" i="1"/>
  <c r="Z780" i="1"/>
  <c r="AB784" i="1"/>
  <c r="Z788" i="1"/>
  <c r="AB792" i="1"/>
  <c r="Z796" i="1"/>
  <c r="AB800" i="1"/>
  <c r="Z804" i="1"/>
  <c r="AB808" i="1"/>
  <c r="Z812" i="1"/>
  <c r="AB816" i="1"/>
  <c r="Z820" i="1"/>
  <c r="AB824" i="1"/>
  <c r="P828" i="1"/>
  <c r="AB828" i="1" s="1"/>
  <c r="Z828" i="1"/>
  <c r="M829" i="1"/>
  <c r="AB829" i="1" s="1"/>
  <c r="AB832" i="1"/>
  <c r="Z836" i="1"/>
  <c r="AB840" i="1"/>
  <c r="Z844" i="1"/>
  <c r="AB848" i="1"/>
  <c r="Z852" i="1"/>
  <c r="AB856" i="1"/>
  <c r="Z860" i="1"/>
  <c r="AB864" i="1"/>
  <c r="Z868" i="1"/>
  <c r="AB872" i="1"/>
  <c r="Z876" i="1"/>
  <c r="AB876" i="1" s="1"/>
  <c r="AB880" i="1"/>
  <c r="Z884" i="1"/>
  <c r="AB884" i="1" s="1"/>
  <c r="AB888" i="1"/>
  <c r="Z892" i="1"/>
  <c r="AB892" i="1" s="1"/>
  <c r="AB896" i="1"/>
  <c r="Z900" i="1"/>
  <c r="AB900" i="1" s="1"/>
  <c r="AB904" i="1"/>
  <c r="Z908" i="1"/>
  <c r="AB908" i="1" s="1"/>
  <c r="AB912" i="1"/>
  <c r="P916" i="1"/>
  <c r="AB916" i="1" s="1"/>
  <c r="Z916" i="1"/>
  <c r="M917" i="1"/>
  <c r="AB917" i="1" s="1"/>
  <c r="V918" i="1"/>
  <c r="AB918" i="1" s="1"/>
  <c r="S919" i="1"/>
  <c r="AB919" i="1" s="1"/>
  <c r="AB920" i="1"/>
  <c r="P924" i="1"/>
  <c r="AB924" i="1" s="1"/>
  <c r="Z924" i="1"/>
  <c r="M925" i="1"/>
  <c r="AB925" i="1" s="1"/>
  <c r="AB928" i="1"/>
  <c r="P932" i="1"/>
  <c r="AB932" i="1" s="1"/>
  <c r="M933" i="1"/>
  <c r="AB933" i="1" s="1"/>
  <c r="S935" i="1"/>
  <c r="AB935" i="1" s="1"/>
  <c r="AB936" i="1"/>
  <c r="P940" i="1"/>
  <c r="AB940" i="1" s="1"/>
  <c r="M941" i="1"/>
  <c r="AB941" i="1" s="1"/>
  <c r="V942" i="1"/>
  <c r="AB942" i="1" s="1"/>
  <c r="AB944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3" i="1"/>
  <c r="AB1138" i="1"/>
  <c r="AB1140" i="1"/>
  <c r="AB1147" i="1"/>
  <c r="AB1149" i="1"/>
  <c r="AB1154" i="1"/>
  <c r="AB1156" i="1"/>
  <c r="AB1163" i="1"/>
  <c r="AB1165" i="1"/>
  <c r="AB1170" i="1"/>
  <c r="AB1172" i="1"/>
  <c r="AB1179" i="1"/>
  <c r="AB1181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474" i="1"/>
  <c r="AB1476" i="1"/>
  <c r="AB1483" i="1"/>
  <c r="AB1485" i="1"/>
  <c r="AB1490" i="1"/>
  <c r="AB1492" i="1"/>
  <c r="AB1499" i="1"/>
  <c r="AB1501" i="1"/>
  <c r="AB1506" i="1"/>
  <c r="AB1508" i="1"/>
  <c r="AB1515" i="1"/>
  <c r="AB1517" i="1"/>
  <c r="AB1522" i="1"/>
  <c r="AB1524" i="1"/>
  <c r="AB1531" i="1"/>
  <c r="AB1533" i="1"/>
  <c r="AB1538" i="1"/>
  <c r="AB1540" i="1"/>
  <c r="AB1547" i="1"/>
  <c r="AB1549" i="1"/>
  <c r="AB1554" i="1"/>
  <c r="AB1556" i="1"/>
  <c r="AB1563" i="1"/>
  <c r="AB1565" i="1"/>
  <c r="AB1570" i="1"/>
  <c r="AB1572" i="1"/>
  <c r="AB1579" i="1"/>
  <c r="AB1581" i="1"/>
  <c r="AB1586" i="1"/>
  <c r="AB1588" i="1"/>
  <c r="AB1595" i="1"/>
  <c r="AB1597" i="1"/>
  <c r="AB1602" i="1"/>
  <c r="AB1604" i="1"/>
  <c r="AB1611" i="1"/>
  <c r="AB1613" i="1"/>
  <c r="AB1618" i="1"/>
  <c r="AB1620" i="1"/>
  <c r="AB1627" i="1"/>
  <c r="AB1629" i="1"/>
  <c r="AB1634" i="1"/>
  <c r="AB1636" i="1"/>
  <c r="AB1643" i="1"/>
  <c r="AB1645" i="1"/>
  <c r="AB1650" i="1"/>
  <c r="AB1652" i="1"/>
  <c r="AB1659" i="1"/>
  <c r="AB1661" i="1"/>
  <c r="AB1666" i="1"/>
  <c r="AB1668" i="1"/>
  <c r="AB1675" i="1"/>
  <c r="AB1677" i="1"/>
  <c r="AB1682" i="1"/>
  <c r="AB1684" i="1"/>
  <c r="AB1691" i="1"/>
  <c r="AB1693" i="1"/>
  <c r="AB1698" i="1"/>
  <c r="AB1700" i="1"/>
  <c r="AB1707" i="1"/>
  <c r="AB1720" i="1"/>
  <c r="AB1724" i="1"/>
  <c r="AB1734" i="1"/>
  <c r="AB1740" i="1"/>
  <c r="AB1790" i="1"/>
  <c r="M1710" i="1"/>
  <c r="AB1710" i="1" s="1"/>
  <c r="V1711" i="1"/>
  <c r="P1717" i="1"/>
  <c r="M1718" i="1"/>
  <c r="AB1718" i="1" s="1"/>
  <c r="P1725" i="1"/>
  <c r="Z1725" i="1"/>
  <c r="M1726" i="1"/>
  <c r="AB1726" i="1" s="1"/>
  <c r="P1733" i="1"/>
  <c r="M1734" i="1"/>
  <c r="V1735" i="1"/>
  <c r="S1736" i="1"/>
  <c r="AB1736" i="1" s="1"/>
  <c r="P1741" i="1"/>
  <c r="M1742" i="1"/>
  <c r="AB1742" i="1" s="1"/>
  <c r="P1749" i="1"/>
  <c r="M1750" i="1"/>
  <c r="AB1750" i="1" s="1"/>
  <c r="P1757" i="1"/>
  <c r="M1758" i="1"/>
  <c r="AB1758" i="1" s="1"/>
  <c r="P1765" i="1"/>
  <c r="Z1765" i="1"/>
  <c r="M1766" i="1"/>
  <c r="AB1766" i="1" s="1"/>
  <c r="P1773" i="1"/>
  <c r="M1774" i="1"/>
  <c r="AB1774" i="1" s="1"/>
  <c r="P1781" i="1"/>
  <c r="M1782" i="1"/>
  <c r="AB1782" i="1" s="1"/>
  <c r="P1789" i="1"/>
  <c r="Z1789" i="1"/>
  <c r="M1790" i="1"/>
  <c r="V1791" i="1"/>
  <c r="P1797" i="1"/>
  <c r="Z1797" i="1"/>
  <c r="M1798" i="1"/>
  <c r="AB1798" i="1" s="1"/>
  <c r="P1805" i="1"/>
  <c r="Z1805" i="1"/>
  <c r="M1806" i="1"/>
  <c r="AB1806" i="1" s="1"/>
  <c r="P1813" i="1"/>
  <c r="Z1813" i="1"/>
  <c r="M1814" i="1"/>
  <c r="AB1814" i="1" s="1"/>
  <c r="P1821" i="1"/>
  <c r="Z1821" i="1"/>
  <c r="M1822" i="1"/>
  <c r="AB1822" i="1" s="1"/>
  <c r="P1829" i="1"/>
  <c r="Z1829" i="1"/>
  <c r="M1830" i="1"/>
  <c r="AB1830" i="1" s="1"/>
  <c r="P1837" i="1"/>
  <c r="Z1837" i="1"/>
  <c r="M1838" i="1"/>
  <c r="AB1838" i="1" s="1"/>
  <c r="P1845" i="1"/>
  <c r="M1846" i="1"/>
  <c r="AB1846" i="1" s="1"/>
  <c r="V1847" i="1"/>
  <c r="P1853" i="1"/>
  <c r="Z1853" i="1"/>
  <c r="M1854" i="1"/>
  <c r="AB1854" i="1" s="1"/>
  <c r="P1861" i="1"/>
  <c r="M1862" i="1"/>
  <c r="AB1862" i="1" s="1"/>
  <c r="V1863" i="1"/>
  <c r="P1869" i="1"/>
  <c r="M1870" i="1"/>
  <c r="AB1870" i="1" s="1"/>
  <c r="P1877" i="1"/>
  <c r="M1878" i="1"/>
  <c r="AB1878" i="1" s="1"/>
  <c r="V1879" i="1"/>
  <c r="S1880" i="1"/>
  <c r="AB1880" i="1" s="1"/>
  <c r="P1885" i="1"/>
  <c r="M1886" i="1"/>
  <c r="AB1886" i="1" s="1"/>
  <c r="V1887" i="1"/>
  <c r="S1888" i="1"/>
  <c r="AB1888" i="1" s="1"/>
  <c r="AB1893" i="1"/>
  <c r="AB1895" i="1"/>
  <c r="AB1899" i="1"/>
  <c r="AB1903" i="1"/>
  <c r="AB1905" i="1"/>
  <c r="AB1907" i="1"/>
  <c r="AB1909" i="1"/>
  <c r="AB1911" i="1"/>
  <c r="AB1913" i="1"/>
  <c r="AB1915" i="1"/>
  <c r="AB1919" i="1"/>
  <c r="AB1921" i="1"/>
  <c r="AB1923" i="1"/>
  <c r="AB1925" i="1"/>
  <c r="AB1927" i="1"/>
  <c r="AB1931" i="1"/>
  <c r="AB1938" i="1"/>
  <c r="AB1940" i="1"/>
  <c r="AB1945" i="1"/>
  <c r="AB1947" i="1"/>
  <c r="AB1954" i="1"/>
  <c r="AB1956" i="1"/>
  <c r="AB1961" i="1"/>
  <c r="AB1963" i="1"/>
  <c r="AB1970" i="1"/>
  <c r="AB1972" i="1"/>
  <c r="AB1977" i="1"/>
  <c r="AB1979" i="1"/>
  <c r="AB1986" i="1"/>
  <c r="AB1988" i="1"/>
  <c r="AB1993" i="1"/>
  <c r="AB1995" i="1"/>
  <c r="AB2002" i="1"/>
  <c r="AB2004" i="1"/>
  <c r="AB2009" i="1"/>
  <c r="AB2011" i="1"/>
  <c r="AB2018" i="1"/>
  <c r="AB2020" i="1"/>
  <c r="AB2025" i="1"/>
  <c r="AB2027" i="1"/>
  <c r="AB2034" i="1"/>
  <c r="AB2036" i="1"/>
  <c r="AB2041" i="1"/>
  <c r="AB2043" i="1"/>
  <c r="AB2050" i="1"/>
  <c r="AB2052" i="1"/>
  <c r="AB2057" i="1"/>
  <c r="AB2059" i="1"/>
  <c r="AB2066" i="1"/>
  <c r="AB2068" i="1"/>
  <c r="AB2073" i="1"/>
  <c r="AB2075" i="1"/>
  <c r="AB2082" i="1"/>
  <c r="AB2084" i="1"/>
  <c r="AB2089" i="1"/>
  <c r="AB2091" i="1"/>
  <c r="AB2098" i="1"/>
  <c r="AB2100" i="1"/>
  <c r="AB2105" i="1"/>
  <c r="AB2107" i="1"/>
  <c r="AB2114" i="1"/>
  <c r="AB2116" i="1"/>
  <c r="AB2121" i="1"/>
  <c r="AB2123" i="1"/>
  <c r="AB2130" i="1"/>
  <c r="AB2132" i="1"/>
  <c r="AB2137" i="1"/>
  <c r="AB2139" i="1"/>
  <c r="AB2146" i="1"/>
  <c r="AB2148" i="1"/>
  <c r="AB2153" i="1"/>
  <c r="AB2155" i="1"/>
  <c r="AB2162" i="1"/>
  <c r="AB2164" i="1"/>
  <c r="AB2169" i="1"/>
  <c r="AB2171" i="1"/>
  <c r="AB2178" i="1"/>
  <c r="AB2180" i="1"/>
  <c r="AB2185" i="1"/>
  <c r="AB2187" i="1"/>
  <c r="AB2194" i="1"/>
  <c r="AB2196" i="1"/>
  <c r="AB2201" i="1"/>
  <c r="AB2203" i="1"/>
  <c r="AB2210" i="1"/>
  <c r="AB2212" i="1"/>
  <c r="AB2217" i="1"/>
  <c r="AB2219" i="1"/>
  <c r="AB2226" i="1"/>
  <c r="AB2228" i="1"/>
  <c r="AB2233" i="1"/>
  <c r="AB2235" i="1"/>
  <c r="AB2242" i="1"/>
  <c r="AB2249" i="1"/>
  <c r="AB2251" i="1"/>
  <c r="AB2258" i="1"/>
  <c r="AB2265" i="1"/>
  <c r="AB2267" i="1"/>
  <c r="AB2281" i="1"/>
  <c r="AB2283" i="1"/>
  <c r="AB2343" i="1"/>
  <c r="AB2423" i="1"/>
  <c r="AB2439" i="1"/>
  <c r="AB2445" i="1"/>
  <c r="AB2455" i="1"/>
  <c r="AB2461" i="1"/>
  <c r="AB2471" i="1"/>
  <c r="AB2477" i="1"/>
  <c r="AB1711" i="1"/>
  <c r="AB1719" i="1"/>
  <c r="AB1727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1831" i="1"/>
  <c r="AB1839" i="1"/>
  <c r="AB1847" i="1"/>
  <c r="AB1855" i="1"/>
  <c r="AB1863" i="1"/>
  <c r="AB1871" i="1"/>
  <c r="AB1879" i="1"/>
  <c r="AB1887" i="1"/>
  <c r="AB1941" i="1"/>
  <c r="AB1943" i="1"/>
  <c r="AB1957" i="1"/>
  <c r="AB1959" i="1"/>
  <c r="AB1973" i="1"/>
  <c r="AB1975" i="1"/>
  <c r="AB1989" i="1"/>
  <c r="AB1991" i="1"/>
  <c r="AB2005" i="1"/>
  <c r="AB2007" i="1"/>
  <c r="AB2021" i="1"/>
  <c r="AB2023" i="1"/>
  <c r="AB2037" i="1"/>
  <c r="AB2039" i="1"/>
  <c r="AB2053" i="1"/>
  <c r="AB2055" i="1"/>
  <c r="AB2069" i="1"/>
  <c r="AB2071" i="1"/>
  <c r="AB2085" i="1"/>
  <c r="AB2087" i="1"/>
  <c r="AB2101" i="1"/>
  <c r="AB2103" i="1"/>
  <c r="AB2117" i="1"/>
  <c r="AB2119" i="1"/>
  <c r="AB2133" i="1"/>
  <c r="AB2135" i="1"/>
  <c r="AB2149" i="1"/>
  <c r="AB2151" i="1"/>
  <c r="AB2165" i="1"/>
  <c r="AB2167" i="1"/>
  <c r="AB2181" i="1"/>
  <c r="AB2183" i="1"/>
  <c r="AB2197" i="1"/>
  <c r="AB2199" i="1"/>
  <c r="AB2213" i="1"/>
  <c r="AB2215" i="1"/>
  <c r="AB2229" i="1"/>
  <c r="AB2231" i="1"/>
  <c r="AB2245" i="1"/>
  <c r="AB2247" i="1"/>
  <c r="AB2261" i="1"/>
  <c r="AB2263" i="1"/>
  <c r="AB2277" i="1"/>
  <c r="AB2279" i="1"/>
  <c r="AB2295" i="1"/>
  <c r="AB2297" i="1"/>
  <c r="AB2305" i="1"/>
  <c r="AB2321" i="1"/>
  <c r="AB2337" i="1"/>
  <c r="AB2353" i="1"/>
  <c r="AB2369" i="1"/>
  <c r="AB2385" i="1"/>
  <c r="AB2401" i="1"/>
  <c r="AB2417" i="1"/>
  <c r="AB2433" i="1"/>
  <c r="AB2449" i="1"/>
  <c r="AB2465" i="1"/>
  <c r="P1713" i="1"/>
  <c r="AB1713" i="1" s="1"/>
  <c r="M1714" i="1"/>
  <c r="AB1714" i="1" s="1"/>
  <c r="AB1717" i="1"/>
  <c r="P1721" i="1"/>
  <c r="AB1721" i="1" s="1"/>
  <c r="M1722" i="1"/>
  <c r="AB1722" i="1" s="1"/>
  <c r="V1723" i="1"/>
  <c r="AB1725" i="1"/>
  <c r="Z1729" i="1"/>
  <c r="AB1729" i="1" s="1"/>
  <c r="M1730" i="1"/>
  <c r="AB1730" i="1" s="1"/>
  <c r="AB1733" i="1"/>
  <c r="P1737" i="1"/>
  <c r="AB1737" i="1" s="1"/>
  <c r="M1738" i="1"/>
  <c r="AB1738" i="1" s="1"/>
  <c r="V1739" i="1"/>
  <c r="AB1741" i="1"/>
  <c r="P1745" i="1"/>
  <c r="AB1745" i="1" s="1"/>
  <c r="M1746" i="1"/>
  <c r="AB1746" i="1" s="1"/>
  <c r="AB1749" i="1"/>
  <c r="P1753" i="1"/>
  <c r="AB1753" i="1" s="1"/>
  <c r="M1754" i="1"/>
  <c r="AB1754" i="1" s="1"/>
  <c r="V1755" i="1"/>
  <c r="AB1757" i="1"/>
  <c r="P1761" i="1"/>
  <c r="AB1761" i="1" s="1"/>
  <c r="M1762" i="1"/>
  <c r="AB1762" i="1" s="1"/>
  <c r="AB1765" i="1"/>
  <c r="P1769" i="1"/>
  <c r="AB1769" i="1" s="1"/>
  <c r="Z1769" i="1"/>
  <c r="M1770" i="1"/>
  <c r="AB1770" i="1" s="1"/>
  <c r="AB1773" i="1"/>
  <c r="P1777" i="1"/>
  <c r="AB1777" i="1" s="1"/>
  <c r="Z1777" i="1"/>
  <c r="M1778" i="1"/>
  <c r="AB1778" i="1" s="1"/>
  <c r="AB1781" i="1"/>
  <c r="P1785" i="1"/>
  <c r="AB1785" i="1" s="1"/>
  <c r="Z1785" i="1"/>
  <c r="M1786" i="1"/>
  <c r="AB1786" i="1" s="1"/>
  <c r="AB1789" i="1"/>
  <c r="P1793" i="1"/>
  <c r="AB1793" i="1" s="1"/>
  <c r="Z1793" i="1"/>
  <c r="M1794" i="1"/>
  <c r="AB1794" i="1" s="1"/>
  <c r="AB1797" i="1"/>
  <c r="Z1801" i="1"/>
  <c r="AB1801" i="1" s="1"/>
  <c r="M1802" i="1"/>
  <c r="AB1802" i="1" s="1"/>
  <c r="AB1805" i="1"/>
  <c r="P1809" i="1"/>
  <c r="AB1809" i="1" s="1"/>
  <c r="Z1809" i="1"/>
  <c r="AB1813" i="1"/>
  <c r="P1817" i="1"/>
  <c r="AB1817" i="1" s="1"/>
  <c r="Z1817" i="1"/>
  <c r="M1818" i="1"/>
  <c r="AB1818" i="1" s="1"/>
  <c r="AB1821" i="1"/>
  <c r="P1825" i="1"/>
  <c r="AB1825" i="1" s="1"/>
  <c r="Z1825" i="1"/>
  <c r="M1826" i="1"/>
  <c r="AB1826" i="1" s="1"/>
  <c r="AB1829" i="1"/>
  <c r="P1833" i="1"/>
  <c r="AB1833" i="1" s="1"/>
  <c r="M1834" i="1"/>
  <c r="AB1834" i="1" s="1"/>
  <c r="AB1837" i="1"/>
  <c r="P1841" i="1"/>
  <c r="AB1841" i="1" s="1"/>
  <c r="Z1841" i="1"/>
  <c r="M1842" i="1"/>
  <c r="AB1842" i="1" s="1"/>
  <c r="AB1845" i="1"/>
  <c r="P1849" i="1"/>
  <c r="AB1849" i="1" s="1"/>
  <c r="M1850" i="1"/>
  <c r="AB1850" i="1" s="1"/>
  <c r="AB1853" i="1"/>
  <c r="P1857" i="1"/>
  <c r="AB1857" i="1" s="1"/>
  <c r="Z1857" i="1"/>
  <c r="M1858" i="1"/>
  <c r="AB1858" i="1" s="1"/>
  <c r="AB1861" i="1"/>
  <c r="P1865" i="1"/>
  <c r="AB1865" i="1" s="1"/>
  <c r="M1866" i="1"/>
  <c r="AB1866" i="1" s="1"/>
  <c r="V1867" i="1"/>
  <c r="S1868" i="1"/>
  <c r="AB1868" i="1" s="1"/>
  <c r="AB1869" i="1"/>
  <c r="P1873" i="1"/>
  <c r="AB1873" i="1" s="1"/>
  <c r="M1874" i="1"/>
  <c r="AB1874" i="1" s="1"/>
  <c r="V1875" i="1"/>
  <c r="AB1877" i="1"/>
  <c r="P1881" i="1"/>
  <c r="AB1881" i="1" s="1"/>
  <c r="M1882" i="1"/>
  <c r="AB1882" i="1" s="1"/>
  <c r="V1883" i="1"/>
  <c r="S1884" i="1"/>
  <c r="AB1884" i="1" s="1"/>
  <c r="AB1885" i="1"/>
  <c r="P1889" i="1"/>
  <c r="AB1889" i="1" s="1"/>
  <c r="M1890" i="1"/>
  <c r="AB1890" i="1" s="1"/>
  <c r="AB1894" i="1"/>
  <c r="V1897" i="1"/>
  <c r="AB1897" i="1" s="1"/>
  <c r="AB1898" i="1"/>
  <c r="V1901" i="1"/>
  <c r="AB1901" i="1" s="1"/>
  <c r="AB1902" i="1"/>
  <c r="AB1906" i="1"/>
  <c r="AB1910" i="1"/>
  <c r="AB1914" i="1"/>
  <c r="V1917" i="1"/>
  <c r="AB1917" i="1" s="1"/>
  <c r="AB1918" i="1"/>
  <c r="AB1922" i="1"/>
  <c r="AB1926" i="1"/>
  <c r="V1929" i="1"/>
  <c r="AB1929" i="1" s="1"/>
  <c r="AB1930" i="1"/>
  <c r="AB1932" i="1"/>
  <c r="AB1937" i="1"/>
  <c r="AB1939" i="1"/>
  <c r="AB1946" i="1"/>
  <c r="AB1948" i="1"/>
  <c r="AB1953" i="1"/>
  <c r="AB1955" i="1"/>
  <c r="AB1962" i="1"/>
  <c r="AB1964" i="1"/>
  <c r="AB1969" i="1"/>
  <c r="AB1971" i="1"/>
  <c r="AB1978" i="1"/>
  <c r="AB1980" i="1"/>
  <c r="AB1985" i="1"/>
  <c r="AB1987" i="1"/>
  <c r="AB1994" i="1"/>
  <c r="AB1996" i="1"/>
  <c r="AB2001" i="1"/>
  <c r="AB2003" i="1"/>
  <c r="AB2010" i="1"/>
  <c r="AB2012" i="1"/>
  <c r="AB2017" i="1"/>
  <c r="AB2019" i="1"/>
  <c r="AB2026" i="1"/>
  <c r="AB2028" i="1"/>
  <c r="AB2033" i="1"/>
  <c r="AB2035" i="1"/>
  <c r="AB2042" i="1"/>
  <c r="AB2044" i="1"/>
  <c r="AB2049" i="1"/>
  <c r="AB2051" i="1"/>
  <c r="AB2058" i="1"/>
  <c r="AB2060" i="1"/>
  <c r="AB2065" i="1"/>
  <c r="AB2067" i="1"/>
  <c r="AB2074" i="1"/>
  <c r="AB2076" i="1"/>
  <c r="AB2081" i="1"/>
  <c r="AB2083" i="1"/>
  <c r="AB2090" i="1"/>
  <c r="AB2092" i="1"/>
  <c r="AB2097" i="1"/>
  <c r="AB2099" i="1"/>
  <c r="AB2106" i="1"/>
  <c r="AB2108" i="1"/>
  <c r="AB2113" i="1"/>
  <c r="AB2115" i="1"/>
  <c r="AB2122" i="1"/>
  <c r="AB2124" i="1"/>
  <c r="AB2129" i="1"/>
  <c r="AB2131" i="1"/>
  <c r="AB2138" i="1"/>
  <c r="AB2140" i="1"/>
  <c r="AB2145" i="1"/>
  <c r="AB2147" i="1"/>
  <c r="AB2154" i="1"/>
  <c r="AB2156" i="1"/>
  <c r="AB2161" i="1"/>
  <c r="AB2163" i="1"/>
  <c r="AB2170" i="1"/>
  <c r="AB2172" i="1"/>
  <c r="AB2177" i="1"/>
  <c r="AB2179" i="1"/>
  <c r="AB2186" i="1"/>
  <c r="AB2188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41" i="1"/>
  <c r="AB2243" i="1"/>
  <c r="AB2250" i="1"/>
  <c r="AB2257" i="1"/>
  <c r="AB2259" i="1"/>
  <c r="AB2266" i="1"/>
  <c r="AB2273" i="1"/>
  <c r="AB2275" i="1"/>
  <c r="AB2303" i="1"/>
  <c r="AB2319" i="1"/>
  <c r="AB2367" i="1"/>
  <c r="AB2383" i="1"/>
  <c r="AB2399" i="1"/>
  <c r="AB2415" i="1"/>
  <c r="AB2421" i="1"/>
  <c r="AB2431" i="1"/>
  <c r="AB2437" i="1"/>
  <c r="AB2447" i="1"/>
  <c r="AB2453" i="1"/>
  <c r="AB2463" i="1"/>
  <c r="AB2469" i="1"/>
  <c r="AB2479" i="1"/>
  <c r="AB1709" i="1"/>
  <c r="AB1715" i="1"/>
  <c r="AB1723" i="1"/>
  <c r="AB1731" i="1"/>
  <c r="AB1739" i="1"/>
  <c r="AB1747" i="1"/>
  <c r="AB1755" i="1"/>
  <c r="AB1763" i="1"/>
  <c r="AB1771" i="1"/>
  <c r="AB1779" i="1"/>
  <c r="AB1787" i="1"/>
  <c r="AB1795" i="1"/>
  <c r="AB1803" i="1"/>
  <c r="AB1811" i="1"/>
  <c r="AB1819" i="1"/>
  <c r="AB1827" i="1"/>
  <c r="AB1835" i="1"/>
  <c r="AB1843" i="1"/>
  <c r="AB1851" i="1"/>
  <c r="AB1859" i="1"/>
  <c r="AB1867" i="1"/>
  <c r="AB1875" i="1"/>
  <c r="AB1883" i="1"/>
  <c r="AB1891" i="1"/>
  <c r="AB1933" i="1"/>
  <c r="AB1935" i="1"/>
  <c r="AB1949" i="1"/>
  <c r="AB1951" i="1"/>
  <c r="AB1965" i="1"/>
  <c r="AB1967" i="1"/>
  <c r="AB1981" i="1"/>
  <c r="AB1983" i="1"/>
  <c r="AB1997" i="1"/>
  <c r="AB1999" i="1"/>
  <c r="AB2013" i="1"/>
  <c r="AB2015" i="1"/>
  <c r="AB2029" i="1"/>
  <c r="AB2031" i="1"/>
  <c r="AB2045" i="1"/>
  <c r="AB2047" i="1"/>
  <c r="AB2061" i="1"/>
  <c r="AB2063" i="1"/>
  <c r="AB2077" i="1"/>
  <c r="AB2079" i="1"/>
  <c r="AB2093" i="1"/>
  <c r="AB2095" i="1"/>
  <c r="AB2109" i="1"/>
  <c r="AB2111" i="1"/>
  <c r="AB2125" i="1"/>
  <c r="AB2127" i="1"/>
  <c r="AB2141" i="1"/>
  <c r="AB2143" i="1"/>
  <c r="AB2157" i="1"/>
  <c r="AB2159" i="1"/>
  <c r="AB2173" i="1"/>
  <c r="AB2175" i="1"/>
  <c r="AB2189" i="1"/>
  <c r="AB2191" i="1"/>
  <c r="AB2205" i="1"/>
  <c r="AB2207" i="1"/>
  <c r="AB2221" i="1"/>
  <c r="AB2223" i="1"/>
  <c r="AB2237" i="1"/>
  <c r="AB2239" i="1"/>
  <c r="AB2253" i="1"/>
  <c r="AB2255" i="1"/>
  <c r="AB2269" i="1"/>
  <c r="AB2271" i="1"/>
  <c r="AB2285" i="1"/>
  <c r="AB2287" i="1"/>
  <c r="AB2289" i="1"/>
  <c r="AB2313" i="1"/>
  <c r="AB2329" i="1"/>
  <c r="AB2345" i="1"/>
  <c r="AB2361" i="1"/>
  <c r="AB2377" i="1"/>
  <c r="AB2393" i="1"/>
  <c r="AB2409" i="1"/>
  <c r="AB2425" i="1"/>
  <c r="M2291" i="1"/>
  <c r="AB2291" i="1" s="1"/>
  <c r="S2293" i="1"/>
  <c r="AB2293" i="1" s="1"/>
  <c r="P2298" i="1"/>
  <c r="Z2304" i="1"/>
  <c r="Z2312" i="1"/>
  <c r="Z2320" i="1"/>
  <c r="Z2328" i="1"/>
  <c r="Z2336" i="1"/>
  <c r="Z2344" i="1"/>
  <c r="Z2352" i="1"/>
  <c r="Z2360" i="1"/>
  <c r="Z2368" i="1"/>
  <c r="Z2376" i="1"/>
  <c r="Z2384" i="1"/>
  <c r="Z2392" i="1"/>
  <c r="Z2400" i="1"/>
  <c r="Z2408" i="1"/>
  <c r="Z2416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0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67" i="1"/>
  <c r="AB2769" i="1"/>
  <c r="AB2774" i="1"/>
  <c r="AB2776" i="1"/>
  <c r="AB2783" i="1"/>
  <c r="AB2785" i="1"/>
  <c r="AB2790" i="1"/>
  <c r="AB2792" i="1"/>
  <c r="AB2799" i="1"/>
  <c r="AB2801" i="1"/>
  <c r="AB2806" i="1"/>
  <c r="AB2808" i="1"/>
  <c r="AB2815" i="1"/>
  <c r="AB2817" i="1"/>
  <c r="AB2822" i="1"/>
  <c r="AB2824" i="1"/>
  <c r="AB2831" i="1"/>
  <c r="AB2833" i="1"/>
  <c r="AB2838" i="1"/>
  <c r="AB2840" i="1"/>
  <c r="AB2847" i="1"/>
  <c r="AB2849" i="1"/>
  <c r="AB2854" i="1"/>
  <c r="AB2856" i="1"/>
  <c r="AB2863" i="1"/>
  <c r="AB2865" i="1"/>
  <c r="AB2870" i="1"/>
  <c r="AB2872" i="1"/>
  <c r="AB2879" i="1"/>
  <c r="AB2881" i="1"/>
  <c r="AB2886" i="1"/>
  <c r="AB2888" i="1"/>
  <c r="AB2895" i="1"/>
  <c r="AB2897" i="1"/>
  <c r="AB2902" i="1"/>
  <c r="AB2904" i="1"/>
  <c r="AB2911" i="1"/>
  <c r="AB2913" i="1"/>
  <c r="AB2918" i="1"/>
  <c r="AB2920" i="1"/>
  <c r="AB2927" i="1"/>
  <c r="AB2929" i="1"/>
  <c r="AB2934" i="1"/>
  <c r="AB2936" i="1"/>
  <c r="AB2943" i="1"/>
  <c r="AB2945" i="1"/>
  <c r="AB2950" i="1"/>
  <c r="AB2952" i="1"/>
  <c r="AB2959" i="1"/>
  <c r="AB2961" i="1"/>
  <c r="AB2966" i="1"/>
  <c r="AB2968" i="1"/>
  <c r="AB2975" i="1"/>
  <c r="AB2977" i="1"/>
  <c r="AB2982" i="1"/>
  <c r="AB3005" i="1"/>
  <c r="AB3007" i="1"/>
  <c r="AB2294" i="1"/>
  <c r="AB2306" i="1"/>
  <c r="AB2314" i="1"/>
  <c r="AB2322" i="1"/>
  <c r="AB2330" i="1"/>
  <c r="AB2338" i="1"/>
  <c r="AB2346" i="1"/>
  <c r="AB2354" i="1"/>
  <c r="AB2362" i="1"/>
  <c r="AB2370" i="1"/>
  <c r="AB2378" i="1"/>
  <c r="AB2386" i="1"/>
  <c r="AB2394" i="1"/>
  <c r="AB2402" i="1"/>
  <c r="AB2410" i="1"/>
  <c r="AB2418" i="1"/>
  <c r="AB2426" i="1"/>
  <c r="AB2434" i="1"/>
  <c r="AB2442" i="1"/>
  <c r="AB2450" i="1"/>
  <c r="AB2458" i="1"/>
  <c r="AB2466" i="1"/>
  <c r="AB2474" i="1"/>
  <c r="AB2482" i="1"/>
  <c r="P2290" i="1"/>
  <c r="AB2290" i="1" s="1"/>
  <c r="V2292" i="1"/>
  <c r="AB2292" i="1" s="1"/>
  <c r="Z2296" i="1"/>
  <c r="AB2296" i="1" s="1"/>
  <c r="AB2298" i="1"/>
  <c r="M2299" i="1"/>
  <c r="AB2299" i="1" s="1"/>
  <c r="Z2300" i="1"/>
  <c r="AB2300" i="1" s="1"/>
  <c r="AB2304" i="1"/>
  <c r="Z2308" i="1"/>
  <c r="AB2308" i="1" s="1"/>
  <c r="AB2312" i="1"/>
  <c r="Z2316" i="1"/>
  <c r="AB2316" i="1" s="1"/>
  <c r="AB2320" i="1"/>
  <c r="Z2324" i="1"/>
  <c r="AB2324" i="1" s="1"/>
  <c r="AB2328" i="1"/>
  <c r="Z2332" i="1"/>
  <c r="AB2332" i="1" s="1"/>
  <c r="AB2336" i="1"/>
  <c r="Z2340" i="1"/>
  <c r="AB2340" i="1" s="1"/>
  <c r="AB2344" i="1"/>
  <c r="Z2348" i="1"/>
  <c r="AB2348" i="1" s="1"/>
  <c r="AB2352" i="1"/>
  <c r="Z2356" i="1"/>
  <c r="AB2356" i="1" s="1"/>
  <c r="AB2360" i="1"/>
  <c r="Z2364" i="1"/>
  <c r="AB2364" i="1" s="1"/>
  <c r="AB2368" i="1"/>
  <c r="Z2372" i="1"/>
  <c r="AB2372" i="1" s="1"/>
  <c r="AB2376" i="1"/>
  <c r="Z2380" i="1"/>
  <c r="AB2380" i="1" s="1"/>
  <c r="AB2384" i="1"/>
  <c r="Z2388" i="1"/>
  <c r="AB2388" i="1" s="1"/>
  <c r="AB2392" i="1"/>
  <c r="Z2396" i="1"/>
  <c r="AB2396" i="1" s="1"/>
  <c r="AB2400" i="1"/>
  <c r="Z2404" i="1"/>
  <c r="AB2404" i="1" s="1"/>
  <c r="AB2408" i="1"/>
  <c r="Z2412" i="1"/>
  <c r="AB2412" i="1" s="1"/>
  <c r="AB2416" i="1"/>
  <c r="Z2420" i="1"/>
  <c r="AB2420" i="1" s="1"/>
  <c r="AB2424" i="1"/>
  <c r="Z2428" i="1"/>
  <c r="AB2428" i="1" s="1"/>
  <c r="AB2432" i="1"/>
  <c r="Z2436" i="1"/>
  <c r="AB2436" i="1" s="1"/>
  <c r="AB2440" i="1"/>
  <c r="Z2444" i="1"/>
  <c r="AB2444" i="1" s="1"/>
  <c r="AB2448" i="1"/>
  <c r="Z2452" i="1"/>
  <c r="AB2452" i="1" s="1"/>
  <c r="AB2456" i="1"/>
  <c r="Z2460" i="1"/>
  <c r="AB2460" i="1" s="1"/>
  <c r="AB2464" i="1"/>
  <c r="Z2468" i="1"/>
  <c r="AB2468" i="1" s="1"/>
  <c r="AB2472" i="1"/>
  <c r="Z2476" i="1"/>
  <c r="AB2476" i="1" s="1"/>
  <c r="AB2480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759" i="1"/>
  <c r="AB2761" i="1"/>
  <c r="AB2766" i="1"/>
  <c r="AB2768" i="1"/>
  <c r="AB2775" i="1"/>
  <c r="AB2777" i="1"/>
  <c r="AB2782" i="1"/>
  <c r="AB2784" i="1"/>
  <c r="AB2791" i="1"/>
  <c r="AB2793" i="1"/>
  <c r="AB2798" i="1"/>
  <c r="AB2800" i="1"/>
  <c r="AB2807" i="1"/>
  <c r="AB2809" i="1"/>
  <c r="AB2814" i="1"/>
  <c r="AB2816" i="1"/>
  <c r="AB2823" i="1"/>
  <c r="AB2825" i="1"/>
  <c r="AB2830" i="1"/>
  <c r="AB2832" i="1"/>
  <c r="AB2839" i="1"/>
  <c r="AB2841" i="1"/>
  <c r="AB2846" i="1"/>
  <c r="AB2848" i="1"/>
  <c r="AB2855" i="1"/>
  <c r="AB2857" i="1"/>
  <c r="AB2862" i="1"/>
  <c r="AB2864" i="1"/>
  <c r="AB2871" i="1"/>
  <c r="AB2873" i="1"/>
  <c r="AB2878" i="1"/>
  <c r="AB2880" i="1"/>
  <c r="AB2887" i="1"/>
  <c r="AB2889" i="1"/>
  <c r="AB2894" i="1"/>
  <c r="AB2896" i="1"/>
  <c r="AB2903" i="1"/>
  <c r="AB2905" i="1"/>
  <c r="AB2910" i="1"/>
  <c r="AB2912" i="1"/>
  <c r="AB2919" i="1"/>
  <c r="AB2921" i="1"/>
  <c r="AB2926" i="1"/>
  <c r="AB2928" i="1"/>
  <c r="AB2935" i="1"/>
  <c r="AB2937" i="1"/>
  <c r="AB2942" i="1"/>
  <c r="AB2944" i="1"/>
  <c r="AB2951" i="1"/>
  <c r="AB2953" i="1"/>
  <c r="AB2958" i="1"/>
  <c r="AB2960" i="1"/>
  <c r="AB2967" i="1"/>
  <c r="AB2969" i="1"/>
  <c r="AB2974" i="1"/>
  <c r="AB2976" i="1"/>
  <c r="AB2983" i="1"/>
  <c r="AB3013" i="1"/>
  <c r="AB2302" i="1"/>
  <c r="AB2310" i="1"/>
  <c r="AB2318" i="1"/>
  <c r="AB2326" i="1"/>
  <c r="AB2334" i="1"/>
  <c r="AB2342" i="1"/>
  <c r="AB2350" i="1"/>
  <c r="AB2358" i="1"/>
  <c r="AB2366" i="1"/>
  <c r="AB2374" i="1"/>
  <c r="AB2382" i="1"/>
  <c r="AB2390" i="1"/>
  <c r="AB2398" i="1"/>
  <c r="AB2406" i="1"/>
  <c r="AB2414" i="1"/>
  <c r="AB2422" i="1"/>
  <c r="AB2430" i="1"/>
  <c r="AB2438" i="1"/>
  <c r="AB2446" i="1"/>
  <c r="AB2454" i="1"/>
  <c r="AB2462" i="1"/>
  <c r="AB2470" i="1"/>
  <c r="AB2478" i="1"/>
  <c r="AB2554" i="1"/>
  <c r="AB2556" i="1"/>
  <c r="AB2565" i="1"/>
  <c r="AB2570" i="1"/>
  <c r="AB2572" i="1"/>
  <c r="AB2581" i="1"/>
  <c r="AB2586" i="1"/>
  <c r="AB2588" i="1"/>
  <c r="AB2597" i="1"/>
  <c r="AB2602" i="1"/>
  <c r="AB2604" i="1"/>
  <c r="AB2613" i="1"/>
  <c r="AB2618" i="1"/>
  <c r="AB2620" i="1"/>
  <c r="AB2629" i="1"/>
  <c r="AB2634" i="1"/>
  <c r="AB2636" i="1"/>
  <c r="AB2645" i="1"/>
  <c r="AB2650" i="1"/>
  <c r="AB2652" i="1"/>
  <c r="AB2661" i="1"/>
  <c r="AB2666" i="1"/>
  <c r="AB2668" i="1"/>
  <c r="AB2677" i="1"/>
  <c r="AB2682" i="1"/>
  <c r="AB2684" i="1"/>
  <c r="AB2693" i="1"/>
  <c r="AB2698" i="1"/>
  <c r="AB2700" i="1"/>
  <c r="AB2709" i="1"/>
  <c r="AB2714" i="1"/>
  <c r="AB2716" i="1"/>
  <c r="AB2725" i="1"/>
  <c r="AB2730" i="1"/>
  <c r="AB2732" i="1"/>
  <c r="AB2741" i="1"/>
  <c r="AB2746" i="1"/>
  <c r="AB2748" i="1"/>
  <c r="AB2757" i="1"/>
  <c r="AB2762" i="1"/>
  <c r="AB2764" i="1"/>
  <c r="AB2773" i="1"/>
  <c r="AB2778" i="1"/>
  <c r="AB2780" i="1"/>
  <c r="AB2789" i="1"/>
  <c r="AB2794" i="1"/>
  <c r="AB2796" i="1"/>
  <c r="AB2805" i="1"/>
  <c r="AB2810" i="1"/>
  <c r="AB2812" i="1"/>
  <c r="AB2821" i="1"/>
  <c r="AB2826" i="1"/>
  <c r="AB2828" i="1"/>
  <c r="AB2837" i="1"/>
  <c r="AB2842" i="1"/>
  <c r="AB2844" i="1"/>
  <c r="AB2853" i="1"/>
  <c r="AB2858" i="1"/>
  <c r="AB2860" i="1"/>
  <c r="AB2869" i="1"/>
  <c r="AB2874" i="1"/>
  <c r="AB2876" i="1"/>
  <c r="AB2885" i="1"/>
  <c r="AB2890" i="1"/>
  <c r="AB2892" i="1"/>
  <c r="AB2901" i="1"/>
  <c r="AB2906" i="1"/>
  <c r="AB2908" i="1"/>
  <c r="AB2917" i="1"/>
  <c r="AB2922" i="1"/>
  <c r="AB2924" i="1"/>
  <c r="AB2933" i="1"/>
  <c r="AB2938" i="1"/>
  <c r="AB2940" i="1"/>
  <c r="AB2949" i="1"/>
  <c r="AB2954" i="1"/>
  <c r="AB2956" i="1"/>
  <c r="AB2965" i="1"/>
  <c r="AB2970" i="1"/>
  <c r="AB2972" i="1"/>
  <c r="AB2981" i="1"/>
  <c r="AB2989" i="1"/>
  <c r="AB2991" i="1"/>
  <c r="AB3029" i="1"/>
  <c r="M2985" i="1"/>
  <c r="AB2985" i="1" s="1"/>
  <c r="S2987" i="1"/>
  <c r="AB2987" i="1" s="1"/>
  <c r="P2992" i="1"/>
  <c r="V2994" i="1"/>
  <c r="AB2994" i="1" s="1"/>
  <c r="Z2998" i="1"/>
  <c r="AB2998" i="1" s="1"/>
  <c r="M3001" i="1"/>
  <c r="AB3001" i="1" s="1"/>
  <c r="S3003" i="1"/>
  <c r="AB3003" i="1" s="1"/>
  <c r="P3008" i="1"/>
  <c r="V3010" i="1"/>
  <c r="AB3010" i="1" s="1"/>
  <c r="Z3014" i="1"/>
  <c r="AB3014" i="1" s="1"/>
  <c r="M3017" i="1"/>
  <c r="AB3017" i="1" s="1"/>
  <c r="S3019" i="1"/>
  <c r="AB3019" i="1" s="1"/>
  <c r="P3024" i="1"/>
  <c r="V3026" i="1"/>
  <c r="AB3026" i="1" s="1"/>
  <c r="Z3030" i="1"/>
  <c r="AB3030" i="1" s="1"/>
  <c r="M3033" i="1"/>
  <c r="M3034" i="1"/>
  <c r="AB3034" i="1" s="1"/>
  <c r="V3035" i="1"/>
  <c r="AB3035" i="1" s="1"/>
  <c r="AB3040" i="1"/>
  <c r="S3040" i="1"/>
  <c r="AB3041" i="1"/>
  <c r="P3045" i="1"/>
  <c r="AB3052" i="1"/>
  <c r="AB3054" i="1"/>
  <c r="AB3061" i="1"/>
  <c r="AB3068" i="1"/>
  <c r="AB3070" i="1"/>
  <c r="AB3077" i="1"/>
  <c r="AB3084" i="1"/>
  <c r="AB3086" i="1"/>
  <c r="AB3093" i="1"/>
  <c r="AB3100" i="1"/>
  <c r="AB3102" i="1"/>
  <c r="AB3109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9" i="1"/>
  <c r="AB3282" i="1"/>
  <c r="AB3285" i="1"/>
  <c r="AB3288" i="1"/>
  <c r="AB3295" i="1"/>
  <c r="AB3298" i="1"/>
  <c r="AB3301" i="1"/>
  <c r="AB3304" i="1"/>
  <c r="AB3311" i="1"/>
  <c r="AB3314" i="1"/>
  <c r="AB3317" i="1"/>
  <c r="AB3320" i="1"/>
  <c r="AB3327" i="1"/>
  <c r="AB3330" i="1"/>
  <c r="AB3333" i="1"/>
  <c r="AB3336" i="1"/>
  <c r="AB3343" i="1"/>
  <c r="AB3346" i="1"/>
  <c r="AB3349" i="1"/>
  <c r="AB3352" i="1"/>
  <c r="AB3359" i="1"/>
  <c r="AB3362" i="1"/>
  <c r="AB3365" i="1"/>
  <c r="AB3368" i="1"/>
  <c r="AB3376" i="1"/>
  <c r="AB3382" i="1"/>
  <c r="AB3406" i="1"/>
  <c r="AB2988" i="1"/>
  <c r="AB3004" i="1"/>
  <c r="AB3020" i="1"/>
  <c r="AB3033" i="1"/>
  <c r="AB3036" i="1"/>
  <c r="AB3049" i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3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8" i="1"/>
  <c r="AB3190" i="1"/>
  <c r="AB3195" i="1"/>
  <c r="AB3204" i="1"/>
  <c r="AB3206" i="1"/>
  <c r="AB3211" i="1"/>
  <c r="AB3220" i="1"/>
  <c r="AB3222" i="1"/>
  <c r="AB3227" i="1"/>
  <c r="AB3236" i="1"/>
  <c r="AB3238" i="1"/>
  <c r="AB3243" i="1"/>
  <c r="AB3252" i="1"/>
  <c r="AB3254" i="1"/>
  <c r="AB3259" i="1"/>
  <c r="AB3268" i="1"/>
  <c r="AB3270" i="1"/>
  <c r="AB3275" i="1"/>
  <c r="AB3281" i="1"/>
  <c r="AB3284" i="1"/>
  <c r="AB3291" i="1"/>
  <c r="AB3294" i="1"/>
  <c r="AB3297" i="1"/>
  <c r="AB3300" i="1"/>
  <c r="AB3307" i="1"/>
  <c r="AB3310" i="1"/>
  <c r="AB3313" i="1"/>
  <c r="AB3316" i="1"/>
  <c r="AB3323" i="1"/>
  <c r="AB3326" i="1"/>
  <c r="AB3329" i="1"/>
  <c r="AB3332" i="1"/>
  <c r="AB3339" i="1"/>
  <c r="AB3342" i="1"/>
  <c r="AB3345" i="1"/>
  <c r="AB3348" i="1"/>
  <c r="AB3355" i="1"/>
  <c r="AB3358" i="1"/>
  <c r="AB3361" i="1"/>
  <c r="AB3364" i="1"/>
  <c r="AB3392" i="1"/>
  <c r="AB3405" i="1"/>
  <c r="P2984" i="1"/>
  <c r="AB2984" i="1" s="1"/>
  <c r="V2986" i="1"/>
  <c r="AB2986" i="1" s="1"/>
  <c r="Z2990" i="1"/>
  <c r="AB2990" i="1" s="1"/>
  <c r="AB2992" i="1"/>
  <c r="M2993" i="1"/>
  <c r="AB2993" i="1" s="1"/>
  <c r="S2995" i="1"/>
  <c r="AB2995" i="1" s="1"/>
  <c r="P3000" i="1"/>
  <c r="AB3000" i="1" s="1"/>
  <c r="V3002" i="1"/>
  <c r="AB3002" i="1" s="1"/>
  <c r="Z3006" i="1"/>
  <c r="AB3006" i="1" s="1"/>
  <c r="AB3008" i="1"/>
  <c r="M3009" i="1"/>
  <c r="AB3009" i="1" s="1"/>
  <c r="S3011" i="1"/>
  <c r="AB3011" i="1" s="1"/>
  <c r="P3016" i="1"/>
  <c r="AB3016" i="1" s="1"/>
  <c r="V3018" i="1"/>
  <c r="AB3018" i="1" s="1"/>
  <c r="Z3022" i="1"/>
  <c r="AB3022" i="1" s="1"/>
  <c r="AB3024" i="1"/>
  <c r="M3025" i="1"/>
  <c r="AB3025" i="1" s="1"/>
  <c r="S3027" i="1"/>
  <c r="AB3027" i="1" s="1"/>
  <c r="P3032" i="1"/>
  <c r="AB3032" i="1" s="1"/>
  <c r="P3037" i="1"/>
  <c r="AB3037" i="1" s="1"/>
  <c r="Z3039" i="1"/>
  <c r="AB3039" i="1" s="1"/>
  <c r="M3042" i="1"/>
  <c r="AB3042" i="1" s="1"/>
  <c r="V3043" i="1"/>
  <c r="AB3043" i="1" s="1"/>
  <c r="AB3046" i="1"/>
  <c r="AB3053" i="1"/>
  <c r="AB3060" i="1"/>
  <c r="AB3062" i="1"/>
  <c r="AB3069" i="1"/>
  <c r="AB3076" i="1"/>
  <c r="AB3078" i="1"/>
  <c r="AB3085" i="1"/>
  <c r="AB3092" i="1"/>
  <c r="AB3094" i="1"/>
  <c r="AB3101" i="1"/>
  <c r="AB3108" i="1"/>
  <c r="AB3110" i="1"/>
  <c r="AB3184" i="1"/>
  <c r="AB3186" i="1"/>
  <c r="AB3191" i="1"/>
  <c r="AB3193" i="1"/>
  <c r="AB3200" i="1"/>
  <c r="AB3202" i="1"/>
  <c r="AB3207" i="1"/>
  <c r="AB3209" i="1"/>
  <c r="AB3216" i="1"/>
  <c r="AB3218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7" i="1"/>
  <c r="AB3290" i="1"/>
  <c r="AB3296" i="1"/>
  <c r="AB3306" i="1"/>
  <c r="AB3312" i="1"/>
  <c r="AB3322" i="1"/>
  <c r="AB3328" i="1"/>
  <c r="AB3338" i="1"/>
  <c r="AB3344" i="1"/>
  <c r="AB3354" i="1"/>
  <c r="AB3360" i="1"/>
  <c r="AB3367" i="1"/>
  <c r="AB3374" i="1"/>
  <c r="AB3402" i="1"/>
  <c r="AB3408" i="1"/>
  <c r="AB2996" i="1"/>
  <c r="AB3012" i="1"/>
  <c r="AB3028" i="1"/>
  <c r="AB3045" i="1"/>
  <c r="AB3388" i="1"/>
  <c r="AB3371" i="1"/>
  <c r="M3372" i="1"/>
  <c r="AB3372" i="1" s="1"/>
  <c r="S3374" i="1"/>
  <c r="P3379" i="1"/>
  <c r="V3381" i="1"/>
  <c r="AB3381" i="1" s="1"/>
  <c r="Z3385" i="1"/>
  <c r="AB3385" i="1" s="1"/>
  <c r="M3388" i="1"/>
  <c r="S3390" i="1"/>
  <c r="AB3390" i="1" s="1"/>
  <c r="P3395" i="1"/>
  <c r="AB3395" i="1" s="1"/>
  <c r="V3397" i="1"/>
  <c r="Z3401" i="1"/>
  <c r="AB3401" i="1" s="1"/>
  <c r="AB3403" i="1"/>
  <c r="M3404" i="1"/>
  <c r="AB3404" i="1" s="1"/>
  <c r="S3406" i="1"/>
  <c r="P3412" i="1"/>
  <c r="Z3414" i="1"/>
  <c r="AB3414" i="1" s="1"/>
  <c r="AB3417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20" i="1"/>
  <c r="AB3524" i="1"/>
  <c r="AB3527" i="1"/>
  <c r="AB3531" i="1"/>
  <c r="AB3532" i="1"/>
  <c r="AB3538" i="1"/>
  <c r="AB3552" i="1"/>
  <c r="AB3556" i="1"/>
  <c r="AB3559" i="1"/>
  <c r="AB3563" i="1"/>
  <c r="AB3564" i="1"/>
  <c r="AB3570" i="1"/>
  <c r="AB3584" i="1"/>
  <c r="AB3588" i="1"/>
  <c r="AB3591" i="1"/>
  <c r="AB3595" i="1"/>
  <c r="AB3596" i="1"/>
  <c r="AB3604" i="1"/>
  <c r="AB3607" i="1"/>
  <c r="AB3612" i="1"/>
  <c r="AB3616" i="1"/>
  <c r="AB3626" i="1"/>
  <c r="AB3646" i="1"/>
  <c r="AB3647" i="1"/>
  <c r="AB3671" i="1"/>
  <c r="AB3676" i="1"/>
  <c r="AB3680" i="1"/>
  <c r="AB3723" i="1"/>
  <c r="AB3736" i="1"/>
  <c r="AB3391" i="1"/>
  <c r="AB3407" i="1"/>
  <c r="AB3514" i="1"/>
  <c r="AB3546" i="1"/>
  <c r="AB3578" i="1"/>
  <c r="AB3611" i="1"/>
  <c r="AB3623" i="1"/>
  <c r="AB3628" i="1"/>
  <c r="AB3632" i="1"/>
  <c r="AB3666" i="1"/>
  <c r="P3371" i="1"/>
  <c r="V3373" i="1"/>
  <c r="AB3373" i="1" s="1"/>
  <c r="Z3377" i="1"/>
  <c r="AB3379" i="1"/>
  <c r="M3380" i="1"/>
  <c r="AB3380" i="1" s="1"/>
  <c r="S3382" i="1"/>
  <c r="P3387" i="1"/>
  <c r="AB3387" i="1" s="1"/>
  <c r="V3389" i="1"/>
  <c r="AB3389" i="1" s="1"/>
  <c r="Z3393" i="1"/>
  <c r="M3396" i="1"/>
  <c r="AB3396" i="1" s="1"/>
  <c r="S3398" i="1"/>
  <c r="AB3398" i="1" s="1"/>
  <c r="P3403" i="1"/>
  <c r="V3405" i="1"/>
  <c r="M3409" i="1"/>
  <c r="AB3409" i="1" s="1"/>
  <c r="V3410" i="1"/>
  <c r="AB3410" i="1" s="1"/>
  <c r="AB3415" i="1"/>
  <c r="S3415" i="1"/>
  <c r="AB3416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5" i="1"/>
  <c r="AB3516" i="1"/>
  <c r="AB3522" i="1"/>
  <c r="AB3536" i="1"/>
  <c r="AB3540" i="1"/>
  <c r="AB3543" i="1"/>
  <c r="AB3548" i="1"/>
  <c r="AB3554" i="1"/>
  <c r="AB3572" i="1"/>
  <c r="AB3576" i="1"/>
  <c r="AB3580" i="1"/>
  <c r="AB3603" i="1"/>
  <c r="AB3614" i="1"/>
  <c r="AB3618" i="1"/>
  <c r="AB3620" i="1"/>
  <c r="AB3639" i="1"/>
  <c r="AB3640" i="1"/>
  <c r="AB3648" i="1"/>
  <c r="AB3658" i="1"/>
  <c r="AB3679" i="1"/>
  <c r="S3370" i="1"/>
  <c r="AB3370" i="1" s="1"/>
  <c r="P3375" i="1"/>
  <c r="AB3375" i="1" s="1"/>
  <c r="V3377" i="1"/>
  <c r="AB3377" i="1" s="1"/>
  <c r="Z3381" i="1"/>
  <c r="AB3383" i="1"/>
  <c r="M3384" i="1"/>
  <c r="AB3384" i="1" s="1"/>
  <c r="S3386" i="1"/>
  <c r="AB3386" i="1" s="1"/>
  <c r="P3391" i="1"/>
  <c r="V3393" i="1"/>
  <c r="AB3393" i="1" s="1"/>
  <c r="Z3397" i="1"/>
  <c r="AB3397" i="1" s="1"/>
  <c r="AB3399" i="1"/>
  <c r="M3400" i="1"/>
  <c r="AB3400" i="1" s="1"/>
  <c r="S3402" i="1"/>
  <c r="P3407" i="1"/>
  <c r="AB3411" i="1"/>
  <c r="S3411" i="1"/>
  <c r="AB3412" i="1"/>
  <c r="AB3420" i="1"/>
  <c r="AB3519" i="1"/>
  <c r="AB3551" i="1"/>
  <c r="AB3631" i="1"/>
  <c r="AB3634" i="1"/>
  <c r="AB3656" i="1"/>
  <c r="AB3667" i="1"/>
  <c r="AB3727" i="1"/>
  <c r="AB3517" i="1"/>
  <c r="AB3581" i="1"/>
  <c r="AB3645" i="1"/>
  <c r="AB3740" i="1"/>
  <c r="AB3742" i="1"/>
  <c r="AB3751" i="1"/>
  <c r="AB3760" i="1"/>
  <c r="AB3790" i="1"/>
  <c r="AB3798" i="1"/>
  <c r="AB3822" i="1"/>
  <c r="AB3823" i="1"/>
  <c r="AB3831" i="1"/>
  <c r="AB3832" i="1"/>
  <c r="AB3834" i="1"/>
  <c r="AB3866" i="1"/>
  <c r="AB3521" i="1"/>
  <c r="AB3537" i="1"/>
  <c r="AB3553" i="1"/>
  <c r="AB3569" i="1"/>
  <c r="AB3585" i="1"/>
  <c r="AB3601" i="1"/>
  <c r="M3602" i="1"/>
  <c r="AB3602" i="1" s="1"/>
  <c r="P3609" i="1"/>
  <c r="V3611" i="1"/>
  <c r="Z3615" i="1"/>
  <c r="AB3617" i="1"/>
  <c r="M3618" i="1"/>
  <c r="P3625" i="1"/>
  <c r="V3627" i="1"/>
  <c r="AB3627" i="1" s="1"/>
  <c r="Z3631" i="1"/>
  <c r="AB3633" i="1"/>
  <c r="M3634" i="1"/>
  <c r="S3636" i="1"/>
  <c r="AB3636" i="1" s="1"/>
  <c r="P3641" i="1"/>
  <c r="AB3641" i="1" s="1"/>
  <c r="V3643" i="1"/>
  <c r="AB3643" i="1" s="1"/>
  <c r="Z3647" i="1"/>
  <c r="AB3649" i="1"/>
  <c r="M3650" i="1"/>
  <c r="AB3650" i="1" s="1"/>
  <c r="S3652" i="1"/>
  <c r="AB3652" i="1" s="1"/>
  <c r="P3657" i="1"/>
  <c r="V3659" i="1"/>
  <c r="AB3659" i="1" s="1"/>
  <c r="Z3663" i="1"/>
  <c r="AB3665" i="1"/>
  <c r="M3666" i="1"/>
  <c r="S3668" i="1"/>
  <c r="AB3668" i="1" s="1"/>
  <c r="P3673" i="1"/>
  <c r="V3675" i="1"/>
  <c r="AB3675" i="1" s="1"/>
  <c r="Z3679" i="1"/>
  <c r="AB3681" i="1"/>
  <c r="M3682" i="1"/>
  <c r="AB3682" i="1" s="1"/>
  <c r="V3684" i="1"/>
  <c r="M3686" i="1"/>
  <c r="AB3686" i="1" s="1"/>
  <c r="M3687" i="1"/>
  <c r="AB3687" i="1" s="1"/>
  <c r="M3690" i="1"/>
  <c r="AB3690" i="1" s="1"/>
  <c r="AB3692" i="1"/>
  <c r="AB3694" i="1"/>
  <c r="V3695" i="1"/>
  <c r="AB3695" i="1" s="1"/>
  <c r="V3700" i="1"/>
  <c r="AB3701" i="1"/>
  <c r="Z3703" i="1"/>
  <c r="AB3706" i="1"/>
  <c r="P3710" i="1"/>
  <c r="Z3716" i="1"/>
  <c r="M3722" i="1"/>
  <c r="AB3722" i="1" s="1"/>
  <c r="AB3735" i="1"/>
  <c r="AB3755" i="1"/>
  <c r="AB3756" i="1"/>
  <c r="Z3760" i="1"/>
  <c r="AB3768" i="1"/>
  <c r="AB3776" i="1"/>
  <c r="AB3806" i="1"/>
  <c r="AB3815" i="1"/>
  <c r="AB3816" i="1"/>
  <c r="AB3818" i="1"/>
  <c r="AB3830" i="1"/>
  <c r="M3510" i="1"/>
  <c r="AB3510" i="1" s="1"/>
  <c r="S3512" i="1"/>
  <c r="AB3512" i="1" s="1"/>
  <c r="P3517" i="1"/>
  <c r="V3519" i="1"/>
  <c r="Z3523" i="1"/>
  <c r="AB3523" i="1" s="1"/>
  <c r="AB3525" i="1"/>
  <c r="M3526" i="1"/>
  <c r="AB3526" i="1" s="1"/>
  <c r="S3528" i="1"/>
  <c r="AB3528" i="1" s="1"/>
  <c r="P3533" i="1"/>
  <c r="AB3533" i="1" s="1"/>
  <c r="V3535" i="1"/>
  <c r="AB3535" i="1" s="1"/>
  <c r="Z3539" i="1"/>
  <c r="AB3539" i="1" s="1"/>
  <c r="AB3541" i="1"/>
  <c r="M3542" i="1"/>
  <c r="AB3542" i="1" s="1"/>
  <c r="S3544" i="1"/>
  <c r="AB3544" i="1" s="1"/>
  <c r="P3549" i="1"/>
  <c r="AB3549" i="1" s="1"/>
  <c r="V3551" i="1"/>
  <c r="Z3555" i="1"/>
  <c r="AB3555" i="1" s="1"/>
  <c r="AB3557" i="1"/>
  <c r="M3558" i="1"/>
  <c r="AB3558" i="1" s="1"/>
  <c r="S3560" i="1"/>
  <c r="AB3560" i="1" s="1"/>
  <c r="P3565" i="1"/>
  <c r="AB3565" i="1" s="1"/>
  <c r="V3567" i="1"/>
  <c r="AB3567" i="1" s="1"/>
  <c r="Z3571" i="1"/>
  <c r="AB3571" i="1" s="1"/>
  <c r="AB3573" i="1"/>
  <c r="M3574" i="1"/>
  <c r="AB3574" i="1" s="1"/>
  <c r="S3576" i="1"/>
  <c r="P3581" i="1"/>
  <c r="V3583" i="1"/>
  <c r="AB3583" i="1" s="1"/>
  <c r="Z3587" i="1"/>
  <c r="AB3587" i="1" s="1"/>
  <c r="AB3589" i="1"/>
  <c r="M3590" i="1"/>
  <c r="AB3590" i="1" s="1"/>
  <c r="S3592" i="1"/>
  <c r="AB3592" i="1" s="1"/>
  <c r="P3597" i="1"/>
  <c r="AB3597" i="1" s="1"/>
  <c r="V3599" i="1"/>
  <c r="AB3599" i="1" s="1"/>
  <c r="Z3603" i="1"/>
  <c r="AB3605" i="1"/>
  <c r="M3606" i="1"/>
  <c r="AB3606" i="1" s="1"/>
  <c r="S3608" i="1"/>
  <c r="AB3608" i="1" s="1"/>
  <c r="P3613" i="1"/>
  <c r="AB3613" i="1" s="1"/>
  <c r="V3615" i="1"/>
  <c r="AB3615" i="1" s="1"/>
  <c r="Z3619" i="1"/>
  <c r="AB3619" i="1" s="1"/>
  <c r="AB3621" i="1"/>
  <c r="M3622" i="1"/>
  <c r="AB3622" i="1" s="1"/>
  <c r="S3624" i="1"/>
  <c r="AB3624" i="1" s="1"/>
  <c r="P3629" i="1"/>
  <c r="AB3629" i="1" s="1"/>
  <c r="V3631" i="1"/>
  <c r="Z3635" i="1"/>
  <c r="AB3635" i="1" s="1"/>
  <c r="AB3637" i="1"/>
  <c r="M3638" i="1"/>
  <c r="AB3638" i="1" s="1"/>
  <c r="S3640" i="1"/>
  <c r="P3645" i="1"/>
  <c r="V3647" i="1"/>
  <c r="Z3651" i="1"/>
  <c r="AB3651" i="1" s="1"/>
  <c r="AB3653" i="1"/>
  <c r="M3654" i="1"/>
  <c r="AB3654" i="1" s="1"/>
  <c r="S3656" i="1"/>
  <c r="P3661" i="1"/>
  <c r="AB3661" i="1" s="1"/>
  <c r="V3663" i="1"/>
  <c r="AB3663" i="1" s="1"/>
  <c r="Z3667" i="1"/>
  <c r="AB3669" i="1"/>
  <c r="M3670" i="1"/>
  <c r="AB3670" i="1" s="1"/>
  <c r="S3672" i="1"/>
  <c r="AB3672" i="1" s="1"/>
  <c r="P3677" i="1"/>
  <c r="AB3677" i="1" s="1"/>
  <c r="V3679" i="1"/>
  <c r="Z3683" i="1"/>
  <c r="AB3683" i="1" s="1"/>
  <c r="AB3685" i="1"/>
  <c r="S3688" i="1"/>
  <c r="AB3688" i="1" s="1"/>
  <c r="S3689" i="1"/>
  <c r="P3697" i="1"/>
  <c r="P3698" i="1"/>
  <c r="M3702" i="1"/>
  <c r="AB3702" i="1" s="1"/>
  <c r="M3703" i="1"/>
  <c r="AB3708" i="1"/>
  <c r="AB3710" i="1"/>
  <c r="V3711" i="1"/>
  <c r="AB3711" i="1" s="1"/>
  <c r="V3716" i="1"/>
  <c r="AB3717" i="1"/>
  <c r="Z3719" i="1"/>
  <c r="AB3719" i="1" s="1"/>
  <c r="P3726" i="1"/>
  <c r="Z3732" i="1"/>
  <c r="M3738" i="1"/>
  <c r="AB3738" i="1" s="1"/>
  <c r="AB3754" i="1"/>
  <c r="AB3759" i="1"/>
  <c r="AB3871" i="1"/>
  <c r="AB3892" i="1"/>
  <c r="AB3898" i="1"/>
  <c r="AB3513" i="1"/>
  <c r="AB3529" i="1"/>
  <c r="AB3545" i="1"/>
  <c r="AB3561" i="1"/>
  <c r="AB3577" i="1"/>
  <c r="AB3593" i="1"/>
  <c r="AB3609" i="1"/>
  <c r="AB3625" i="1"/>
  <c r="AB3657" i="1"/>
  <c r="AB3673" i="1"/>
  <c r="AB3703" i="1"/>
  <c r="AB3724" i="1"/>
  <c r="AB3726" i="1"/>
  <c r="AB3733" i="1"/>
  <c r="AB3774" i="1"/>
  <c r="AB3782" i="1"/>
  <c r="AB3800" i="1"/>
  <c r="AB3838" i="1"/>
  <c r="AB3839" i="1"/>
  <c r="AB3749" i="1"/>
  <c r="AB3753" i="1"/>
  <c r="AB3765" i="1"/>
  <c r="AB3781" i="1"/>
  <c r="AB3797" i="1"/>
  <c r="AB3813" i="1"/>
  <c r="AB3817" i="1"/>
  <c r="AB3829" i="1"/>
  <c r="AB3856" i="1"/>
  <c r="V3875" i="1"/>
  <c r="M3879" i="1"/>
  <c r="AB3879" i="1" s="1"/>
  <c r="M3882" i="1"/>
  <c r="AB3882" i="1" s="1"/>
  <c r="AB3900" i="1"/>
  <c r="AB3906" i="1"/>
  <c r="AB4095" i="1"/>
  <c r="AB4436" i="1"/>
  <c r="P3693" i="1"/>
  <c r="AB3693" i="1" s="1"/>
  <c r="AB3699" i="1"/>
  <c r="V3699" i="1"/>
  <c r="P3709" i="1"/>
  <c r="AB3709" i="1" s="1"/>
  <c r="AB3715" i="1"/>
  <c r="V3715" i="1"/>
  <c r="P3725" i="1"/>
  <c r="AB3725" i="1" s="1"/>
  <c r="AB3731" i="1"/>
  <c r="V3731" i="1"/>
  <c r="P3741" i="1"/>
  <c r="AB3741" i="1" s="1"/>
  <c r="V3747" i="1"/>
  <c r="AB3747" i="1" s="1"/>
  <c r="P3757" i="1"/>
  <c r="AB3757" i="1" s="1"/>
  <c r="V3763" i="1"/>
  <c r="AB3763" i="1" s="1"/>
  <c r="P3773" i="1"/>
  <c r="AB3773" i="1" s="1"/>
  <c r="AB3779" i="1"/>
  <c r="V3779" i="1"/>
  <c r="P3789" i="1"/>
  <c r="AB3789" i="1" s="1"/>
  <c r="AB3795" i="1"/>
  <c r="V3795" i="1"/>
  <c r="P3805" i="1"/>
  <c r="AB3805" i="1" s="1"/>
  <c r="V3811" i="1"/>
  <c r="AB3811" i="1" s="1"/>
  <c r="P3821" i="1"/>
  <c r="AB3821" i="1" s="1"/>
  <c r="V3827" i="1"/>
  <c r="AB3827" i="1" s="1"/>
  <c r="P3837" i="1"/>
  <c r="AB3837" i="1" s="1"/>
  <c r="P3841" i="1"/>
  <c r="P3842" i="1"/>
  <c r="Z3847" i="1"/>
  <c r="AB3847" i="1" s="1"/>
  <c r="AB3852" i="1"/>
  <c r="S3852" i="1"/>
  <c r="V3860" i="1"/>
  <c r="S3865" i="1"/>
  <c r="AB3872" i="1"/>
  <c r="Z3876" i="1"/>
  <c r="V3891" i="1"/>
  <c r="AB3891" i="1" s="1"/>
  <c r="M3895" i="1"/>
  <c r="M3898" i="1"/>
  <c r="AB3918" i="1"/>
  <c r="AB3924" i="1"/>
  <c r="AB3999" i="1"/>
  <c r="V3759" i="1"/>
  <c r="AB3762" i="1"/>
  <c r="Z3764" i="1"/>
  <c r="Z3767" i="1"/>
  <c r="AB3767" i="1" s="1"/>
  <c r="V3775" i="1"/>
  <c r="AB3775" i="1" s="1"/>
  <c r="AB3778" i="1"/>
  <c r="Z3780" i="1"/>
  <c r="Z3783" i="1"/>
  <c r="AB3783" i="1" s="1"/>
  <c r="V3791" i="1"/>
  <c r="AB3791" i="1" s="1"/>
  <c r="AB3794" i="1"/>
  <c r="Z3796" i="1"/>
  <c r="Z3799" i="1"/>
  <c r="AB3799" i="1" s="1"/>
  <c r="V3807" i="1"/>
  <c r="AB3810" i="1"/>
  <c r="AB3881" i="1"/>
  <c r="AB3888" i="1"/>
  <c r="AB3895" i="1"/>
  <c r="AB3979" i="1"/>
  <c r="AB4287" i="1"/>
  <c r="AB3772" i="1"/>
  <c r="AB3788" i="1"/>
  <c r="AB3804" i="1"/>
  <c r="AB3820" i="1"/>
  <c r="AB3836" i="1"/>
  <c r="AB3840" i="1"/>
  <c r="V3859" i="1"/>
  <c r="M3863" i="1"/>
  <c r="AB3863" i="1" s="1"/>
  <c r="M3866" i="1"/>
  <c r="P3873" i="1"/>
  <c r="P3874" i="1"/>
  <c r="AB3878" i="1"/>
  <c r="Z3879" i="1"/>
  <c r="AB3884" i="1"/>
  <c r="S3884" i="1"/>
  <c r="AB3890" i="1"/>
  <c r="V3892" i="1"/>
  <c r="S3897" i="1"/>
  <c r="AB3901" i="1"/>
  <c r="AB3904" i="1"/>
  <c r="AB3994" i="1"/>
  <c r="AB4404" i="1"/>
  <c r="P3905" i="1"/>
  <c r="AB3916" i="1"/>
  <c r="AB3922" i="1"/>
  <c r="AB3936" i="1"/>
  <c r="AB3939" i="1"/>
  <c r="V3955" i="1"/>
  <c r="M3959" i="1"/>
  <c r="M3962" i="1"/>
  <c r="AB3962" i="1" s="1"/>
  <c r="AB3980" i="1"/>
  <c r="AB3993" i="1"/>
  <c r="AB4000" i="1"/>
  <c r="AB4007" i="1"/>
  <c r="AB4022" i="1"/>
  <c r="AB4038" i="1"/>
  <c r="AB4076" i="1"/>
  <c r="AB4105" i="1"/>
  <c r="AB4121" i="1"/>
  <c r="AB4137" i="1"/>
  <c r="AB4153" i="1"/>
  <c r="AB4169" i="1"/>
  <c r="AB4230" i="1"/>
  <c r="Z4299" i="1"/>
  <c r="V3907" i="1"/>
  <c r="M3911" i="1"/>
  <c r="AB3911" i="1" s="1"/>
  <c r="M3914" i="1"/>
  <c r="AB3914" i="1" s="1"/>
  <c r="P3921" i="1"/>
  <c r="P3922" i="1"/>
  <c r="AB3926" i="1"/>
  <c r="Z3927" i="1"/>
  <c r="AB3927" i="1" s="1"/>
  <c r="AB3932" i="1"/>
  <c r="S3932" i="1"/>
  <c r="AB3938" i="1"/>
  <c r="V3940" i="1"/>
  <c r="S3945" i="1"/>
  <c r="AB3949" i="1"/>
  <c r="AB3952" i="1"/>
  <c r="Z3956" i="1"/>
  <c r="AB3959" i="1"/>
  <c r="V3971" i="1"/>
  <c r="M3975" i="1"/>
  <c r="M3978" i="1"/>
  <c r="AB3978" i="1" s="1"/>
  <c r="P3985" i="1"/>
  <c r="P3986" i="1"/>
  <c r="Z3991" i="1"/>
  <c r="AB3996" i="1"/>
  <c r="S3996" i="1"/>
  <c r="V4004" i="1"/>
  <c r="AB4009" i="1"/>
  <c r="M4014" i="1"/>
  <c r="AB4014" i="1" s="1"/>
  <c r="S4053" i="1"/>
  <c r="AB4074" i="1"/>
  <c r="M4086" i="1"/>
  <c r="AB4291" i="1"/>
  <c r="AB4508" i="1"/>
  <c r="V3923" i="1"/>
  <c r="AB3923" i="1" s="1"/>
  <c r="M3927" i="1"/>
  <c r="M3930" i="1"/>
  <c r="AB3930" i="1" s="1"/>
  <c r="P3937" i="1"/>
  <c r="AB3937" i="1" s="1"/>
  <c r="P3938" i="1"/>
  <c r="Z3943" i="1"/>
  <c r="AB3943" i="1" s="1"/>
  <c r="AB3948" i="1"/>
  <c r="S3948" i="1"/>
  <c r="V3956" i="1"/>
  <c r="AB3961" i="1"/>
  <c r="S3961" i="1"/>
  <c r="AB3968" i="1"/>
  <c r="Z3972" i="1"/>
  <c r="AB3975" i="1"/>
  <c r="V3987" i="1"/>
  <c r="AB3987" i="1" s="1"/>
  <c r="M3991" i="1"/>
  <c r="M3994" i="1"/>
  <c r="P4001" i="1"/>
  <c r="P4002" i="1"/>
  <c r="Z4007" i="1"/>
  <c r="Z4019" i="1"/>
  <c r="AB4019" i="1" s="1"/>
  <c r="AB4040" i="1"/>
  <c r="S4040" i="1"/>
  <c r="AB4052" i="1"/>
  <c r="AB4058" i="1"/>
  <c r="AB4060" i="1"/>
  <c r="AB4062" i="1"/>
  <c r="AB4086" i="1"/>
  <c r="AB4096" i="1"/>
  <c r="S4096" i="1"/>
  <c r="Z4107" i="1"/>
  <c r="AB4112" i="1"/>
  <c r="S4112" i="1"/>
  <c r="Z4123" i="1"/>
  <c r="AB4123" i="1" s="1"/>
  <c r="AB4128" i="1"/>
  <c r="S4128" i="1"/>
  <c r="Z4139" i="1"/>
  <c r="AB4139" i="1" s="1"/>
  <c r="AB4144" i="1"/>
  <c r="S4144" i="1"/>
  <c r="Z4155" i="1"/>
  <c r="AB4155" i="1" s="1"/>
  <c r="AB4163" i="1"/>
  <c r="AB4211" i="1"/>
  <c r="AB4227" i="1"/>
  <c r="AB4275" i="1"/>
  <c r="AB4297" i="1"/>
  <c r="AB4333" i="1"/>
  <c r="AB4426" i="1"/>
  <c r="AB3977" i="1"/>
  <c r="AB3981" i="1"/>
  <c r="AB3984" i="1"/>
  <c r="AB3991" i="1"/>
  <c r="AB4017" i="1"/>
  <c r="AB4067" i="1"/>
  <c r="AB4281" i="1"/>
  <c r="Z4315" i="1"/>
  <c r="AB4315" i="1" s="1"/>
  <c r="AB4320" i="1"/>
  <c r="S4320" i="1"/>
  <c r="AB4339" i="1"/>
  <c r="AB4369" i="1"/>
  <c r="AB4371" i="1"/>
  <c r="AB4412" i="1"/>
  <c r="S3684" i="1"/>
  <c r="AB3684" i="1" s="1"/>
  <c r="P3689" i="1"/>
  <c r="AB3689" i="1" s="1"/>
  <c r="V3691" i="1"/>
  <c r="AB3691" i="1" s="1"/>
  <c r="Z3695" i="1"/>
  <c r="AB3697" i="1"/>
  <c r="M3698" i="1"/>
  <c r="AB3698" i="1" s="1"/>
  <c r="S3700" i="1"/>
  <c r="AB3700" i="1" s="1"/>
  <c r="P3705" i="1"/>
  <c r="AB3705" i="1" s="1"/>
  <c r="V3707" i="1"/>
  <c r="AB3707" i="1" s="1"/>
  <c r="Z3711" i="1"/>
  <c r="AB3713" i="1"/>
  <c r="M3714" i="1"/>
  <c r="AB3714" i="1" s="1"/>
  <c r="S3716" i="1"/>
  <c r="AB3716" i="1" s="1"/>
  <c r="P3721" i="1"/>
  <c r="AB3721" i="1" s="1"/>
  <c r="V3723" i="1"/>
  <c r="Z3727" i="1"/>
  <c r="AB3729" i="1"/>
  <c r="M3730" i="1"/>
  <c r="AB3730" i="1" s="1"/>
  <c r="S3732" i="1"/>
  <c r="AB3732" i="1" s="1"/>
  <c r="P3737" i="1"/>
  <c r="AB3737" i="1" s="1"/>
  <c r="V3739" i="1"/>
  <c r="AB3739" i="1" s="1"/>
  <c r="Z3743" i="1"/>
  <c r="AB3743" i="1" s="1"/>
  <c r="AB3745" i="1"/>
  <c r="M3746" i="1"/>
  <c r="AB3746" i="1" s="1"/>
  <c r="S3748" i="1"/>
  <c r="AB3748" i="1" s="1"/>
  <c r="P3753" i="1"/>
  <c r="V3755" i="1"/>
  <c r="Z3759" i="1"/>
  <c r="AB3761" i="1"/>
  <c r="M3762" i="1"/>
  <c r="S3764" i="1"/>
  <c r="AB3764" i="1" s="1"/>
  <c r="P3769" i="1"/>
  <c r="AB3769" i="1" s="1"/>
  <c r="V3771" i="1"/>
  <c r="AB3771" i="1" s="1"/>
  <c r="Z3775" i="1"/>
  <c r="AB3777" i="1"/>
  <c r="M3778" i="1"/>
  <c r="S3780" i="1"/>
  <c r="AB3780" i="1" s="1"/>
  <c r="P3785" i="1"/>
  <c r="AB3785" i="1" s="1"/>
  <c r="V3787" i="1"/>
  <c r="AB3787" i="1" s="1"/>
  <c r="Z3791" i="1"/>
  <c r="AB3793" i="1"/>
  <c r="M3794" i="1"/>
  <c r="S3796" i="1"/>
  <c r="AB3796" i="1" s="1"/>
  <c r="P3801" i="1"/>
  <c r="AB3801" i="1" s="1"/>
  <c r="V3803" i="1"/>
  <c r="AB3803" i="1" s="1"/>
  <c r="Z3807" i="1"/>
  <c r="AB3807" i="1" s="1"/>
  <c r="AB3809" i="1"/>
  <c r="M3810" i="1"/>
  <c r="S3812" i="1"/>
  <c r="AB3812" i="1" s="1"/>
  <c r="P3817" i="1"/>
  <c r="V3819" i="1"/>
  <c r="AB3819" i="1" s="1"/>
  <c r="Z3823" i="1"/>
  <c r="AB3825" i="1"/>
  <c r="M3826" i="1"/>
  <c r="AB3826" i="1" s="1"/>
  <c r="S3828" i="1"/>
  <c r="AB3828" i="1" s="1"/>
  <c r="P3833" i="1"/>
  <c r="AB3833" i="1" s="1"/>
  <c r="V3835" i="1"/>
  <c r="AB3835" i="1" s="1"/>
  <c r="Z3839" i="1"/>
  <c r="AB3841" i="1"/>
  <c r="M3842" i="1"/>
  <c r="AB3842" i="1" s="1"/>
  <c r="S3844" i="1"/>
  <c r="AB3844" i="1" s="1"/>
  <c r="P3849" i="1"/>
  <c r="AB3849" i="1" s="1"/>
  <c r="V3851" i="1"/>
  <c r="AB3851" i="1" s="1"/>
  <c r="Z3855" i="1"/>
  <c r="AB3857" i="1"/>
  <c r="M3858" i="1"/>
  <c r="AB3858" i="1" s="1"/>
  <c r="S3860" i="1"/>
  <c r="AB3860" i="1" s="1"/>
  <c r="P3865" i="1"/>
  <c r="AB3865" i="1" s="1"/>
  <c r="V3867" i="1"/>
  <c r="AB3867" i="1" s="1"/>
  <c r="Z3871" i="1"/>
  <c r="AB3873" i="1"/>
  <c r="M3874" i="1"/>
  <c r="AB3874" i="1" s="1"/>
  <c r="S3876" i="1"/>
  <c r="AB3876" i="1" s="1"/>
  <c r="P3881" i="1"/>
  <c r="V3883" i="1"/>
  <c r="AB3883" i="1" s="1"/>
  <c r="Z3887" i="1"/>
  <c r="AB3889" i="1"/>
  <c r="M3890" i="1"/>
  <c r="S3892" i="1"/>
  <c r="P3897" i="1"/>
  <c r="AB3897" i="1" s="1"/>
  <c r="V3899" i="1"/>
  <c r="AB3899" i="1" s="1"/>
  <c r="Z3903" i="1"/>
  <c r="AB3905" i="1"/>
  <c r="M3906" i="1"/>
  <c r="S3908" i="1"/>
  <c r="AB3908" i="1" s="1"/>
  <c r="P3913" i="1"/>
  <c r="AB3913" i="1" s="1"/>
  <c r="V3915" i="1"/>
  <c r="AB3915" i="1" s="1"/>
  <c r="Z3919" i="1"/>
  <c r="AB3921" i="1"/>
  <c r="M3922" i="1"/>
  <c r="S3924" i="1"/>
  <c r="P3929" i="1"/>
  <c r="AB3929" i="1" s="1"/>
  <c r="V3931" i="1"/>
  <c r="AB3931" i="1" s="1"/>
  <c r="Z3935" i="1"/>
  <c r="M3938" i="1"/>
  <c r="S3940" i="1"/>
  <c r="AB3940" i="1" s="1"/>
  <c r="P3945" i="1"/>
  <c r="AB3945" i="1" s="1"/>
  <c r="V3947" i="1"/>
  <c r="AB3947" i="1" s="1"/>
  <c r="Z3951" i="1"/>
  <c r="AB3953" i="1"/>
  <c r="M3954" i="1"/>
  <c r="AB3954" i="1" s="1"/>
  <c r="S3956" i="1"/>
  <c r="AB3956" i="1" s="1"/>
  <c r="P3961" i="1"/>
  <c r="V3963" i="1"/>
  <c r="AB3963" i="1" s="1"/>
  <c r="Z3967" i="1"/>
  <c r="AB3969" i="1"/>
  <c r="M3970" i="1"/>
  <c r="AB3970" i="1" s="1"/>
  <c r="S3972" i="1"/>
  <c r="AB3972" i="1" s="1"/>
  <c r="P3977" i="1"/>
  <c r="V3979" i="1"/>
  <c r="Z3983" i="1"/>
  <c r="AB3985" i="1"/>
  <c r="M3986" i="1"/>
  <c r="AB3986" i="1" s="1"/>
  <c r="S3988" i="1"/>
  <c r="AB3988" i="1" s="1"/>
  <c r="P3993" i="1"/>
  <c r="V3995" i="1"/>
  <c r="AB3995" i="1" s="1"/>
  <c r="Z3999" i="1"/>
  <c r="AB4001" i="1"/>
  <c r="M4002" i="1"/>
  <c r="AB4002" i="1" s="1"/>
  <c r="S4004" i="1"/>
  <c r="AB4004" i="1" s="1"/>
  <c r="M4010" i="1"/>
  <c r="AB4010" i="1" s="1"/>
  <c r="AB4012" i="1"/>
  <c r="S4012" i="1"/>
  <c r="AB4013" i="1"/>
  <c r="Z4015" i="1"/>
  <c r="M4018" i="1"/>
  <c r="AB4018" i="1" s="1"/>
  <c r="S4020" i="1"/>
  <c r="AB4020" i="1" s="1"/>
  <c r="AB4028" i="1"/>
  <c r="AB4031" i="1"/>
  <c r="Z4032" i="1"/>
  <c r="AB4035" i="1"/>
  <c r="V4047" i="1"/>
  <c r="M4051" i="1"/>
  <c r="M4054" i="1"/>
  <c r="AB4054" i="1" s="1"/>
  <c r="P4061" i="1"/>
  <c r="P4062" i="1"/>
  <c r="AB4066" i="1"/>
  <c r="Z4067" i="1"/>
  <c r="AB4072" i="1"/>
  <c r="S4072" i="1"/>
  <c r="V4080" i="1"/>
  <c r="S4085" i="1"/>
  <c r="AB4089" i="1"/>
  <c r="AB4092" i="1"/>
  <c r="AB4094" i="1"/>
  <c r="Z4099" i="1"/>
  <c r="AB4099" i="1" s="1"/>
  <c r="AB4104" i="1"/>
  <c r="S4104" i="1"/>
  <c r="AB4110" i="1"/>
  <c r="Z4115" i="1"/>
  <c r="AB4115" i="1" s="1"/>
  <c r="AB4120" i="1"/>
  <c r="S4120" i="1"/>
  <c r="AB4126" i="1"/>
  <c r="Z4131" i="1"/>
  <c r="AB4131" i="1" s="1"/>
  <c r="AB4136" i="1"/>
  <c r="S4136" i="1"/>
  <c r="AB4142" i="1"/>
  <c r="Z4147" i="1"/>
  <c r="AB4147" i="1" s="1"/>
  <c r="AB4152" i="1"/>
  <c r="S4152" i="1"/>
  <c r="AB4158" i="1"/>
  <c r="Z4163" i="1"/>
  <c r="AB4168" i="1"/>
  <c r="S4168" i="1"/>
  <c r="AB4174" i="1"/>
  <c r="Z4179" i="1"/>
  <c r="AB4179" i="1" s="1"/>
  <c r="AB4184" i="1"/>
  <c r="S4184" i="1"/>
  <c r="AB4190" i="1"/>
  <c r="Z4195" i="1"/>
  <c r="AB4195" i="1" s="1"/>
  <c r="AB4200" i="1"/>
  <c r="S4200" i="1"/>
  <c r="AB4206" i="1"/>
  <c r="Z4211" i="1"/>
  <c r="AB4216" i="1"/>
  <c r="S4216" i="1"/>
  <c r="AB4222" i="1"/>
  <c r="Z4227" i="1"/>
  <c r="AB4232" i="1"/>
  <c r="S4232" i="1"/>
  <c r="AB4238" i="1"/>
  <c r="Z4243" i="1"/>
  <c r="AB4243" i="1" s="1"/>
  <c r="AB4248" i="1"/>
  <c r="S4248" i="1"/>
  <c r="AB4254" i="1"/>
  <c r="Z4259" i="1"/>
  <c r="AB4259" i="1" s="1"/>
  <c r="AB4264" i="1"/>
  <c r="S4264" i="1"/>
  <c r="AB4270" i="1"/>
  <c r="Z4275" i="1"/>
  <c r="AB4286" i="1"/>
  <c r="Z4291" i="1"/>
  <c r="AB4302" i="1"/>
  <c r="AB4318" i="1"/>
  <c r="AB4355" i="1"/>
  <c r="AB4414" i="1"/>
  <c r="AB4510" i="1"/>
  <c r="AB4556" i="1"/>
  <c r="V3839" i="1"/>
  <c r="Z3843" i="1"/>
  <c r="AB3843" i="1" s="1"/>
  <c r="AB3845" i="1"/>
  <c r="M3846" i="1"/>
  <c r="AB3846" i="1" s="1"/>
  <c r="S3848" i="1"/>
  <c r="AB3848" i="1" s="1"/>
  <c r="P3853" i="1"/>
  <c r="AB3853" i="1" s="1"/>
  <c r="V3855" i="1"/>
  <c r="AB3855" i="1" s="1"/>
  <c r="Z3859" i="1"/>
  <c r="AB3859" i="1" s="1"/>
  <c r="AB3861" i="1"/>
  <c r="M3862" i="1"/>
  <c r="AB3862" i="1" s="1"/>
  <c r="S3864" i="1"/>
  <c r="AB3864" i="1" s="1"/>
  <c r="P3869" i="1"/>
  <c r="AB3869" i="1" s="1"/>
  <c r="V3871" i="1"/>
  <c r="Z3875" i="1"/>
  <c r="AB3875" i="1" s="1"/>
  <c r="AB3877" i="1"/>
  <c r="M3878" i="1"/>
  <c r="S3880" i="1"/>
  <c r="AB3880" i="1" s="1"/>
  <c r="P3885" i="1"/>
  <c r="AB3885" i="1" s="1"/>
  <c r="V3887" i="1"/>
  <c r="AB3887" i="1" s="1"/>
  <c r="Z3891" i="1"/>
  <c r="AB3893" i="1"/>
  <c r="M3894" i="1"/>
  <c r="AB3894" i="1" s="1"/>
  <c r="S3896" i="1"/>
  <c r="AB3896" i="1" s="1"/>
  <c r="P3901" i="1"/>
  <c r="V3903" i="1"/>
  <c r="AB3903" i="1" s="1"/>
  <c r="Z3907" i="1"/>
  <c r="AB3907" i="1" s="1"/>
  <c r="AB3909" i="1"/>
  <c r="M3910" i="1"/>
  <c r="AB3910" i="1" s="1"/>
  <c r="S3912" i="1"/>
  <c r="AB3912" i="1" s="1"/>
  <c r="P3917" i="1"/>
  <c r="AB3917" i="1" s="1"/>
  <c r="V3919" i="1"/>
  <c r="AB3919" i="1" s="1"/>
  <c r="Z3923" i="1"/>
  <c r="AB3925" i="1"/>
  <c r="M3926" i="1"/>
  <c r="S3928" i="1"/>
  <c r="AB3928" i="1" s="1"/>
  <c r="P3933" i="1"/>
  <c r="AB3933" i="1" s="1"/>
  <c r="V3935" i="1"/>
  <c r="AB3935" i="1" s="1"/>
  <c r="Z3939" i="1"/>
  <c r="AB3941" i="1"/>
  <c r="M3942" i="1"/>
  <c r="AB3942" i="1" s="1"/>
  <c r="S3944" i="1"/>
  <c r="AB3944" i="1" s="1"/>
  <c r="P3949" i="1"/>
  <c r="V3951" i="1"/>
  <c r="AB3951" i="1" s="1"/>
  <c r="Z3955" i="1"/>
  <c r="AB3955" i="1" s="1"/>
  <c r="AB3957" i="1"/>
  <c r="M3958" i="1"/>
  <c r="AB3958" i="1" s="1"/>
  <c r="S3960" i="1"/>
  <c r="AB3960" i="1" s="1"/>
  <c r="P3965" i="1"/>
  <c r="AB3965" i="1" s="1"/>
  <c r="V3967" i="1"/>
  <c r="AB3967" i="1" s="1"/>
  <c r="Z3971" i="1"/>
  <c r="AB3971" i="1" s="1"/>
  <c r="AB3973" i="1"/>
  <c r="M3974" i="1"/>
  <c r="AB3974" i="1" s="1"/>
  <c r="S3976" i="1"/>
  <c r="AB3976" i="1" s="1"/>
  <c r="P3981" i="1"/>
  <c r="V3983" i="1"/>
  <c r="AB3983" i="1" s="1"/>
  <c r="Z3987" i="1"/>
  <c r="AB3989" i="1"/>
  <c r="M3990" i="1"/>
  <c r="AB3990" i="1" s="1"/>
  <c r="S3992" i="1"/>
  <c r="AB3992" i="1" s="1"/>
  <c r="P3997" i="1"/>
  <c r="AB3997" i="1" s="1"/>
  <c r="V3999" i="1"/>
  <c r="Z4003" i="1"/>
  <c r="AB4003" i="1" s="1"/>
  <c r="AB4005" i="1"/>
  <c r="M4006" i="1"/>
  <c r="AB4006" i="1" s="1"/>
  <c r="S4008" i="1"/>
  <c r="AB4008" i="1" s="1"/>
  <c r="P4013" i="1"/>
  <c r="V4015" i="1"/>
  <c r="AB4015" i="1" s="1"/>
  <c r="P4021" i="1"/>
  <c r="AB4021" i="1" s="1"/>
  <c r="AB4024" i="1"/>
  <c r="S4024" i="1"/>
  <c r="AB4030" i="1"/>
  <c r="V4032" i="1"/>
  <c r="S4037" i="1"/>
  <c r="AB4041" i="1"/>
  <c r="AB4044" i="1"/>
  <c r="Z4048" i="1"/>
  <c r="AB4051" i="1"/>
  <c r="V4063" i="1"/>
  <c r="AB4063" i="1" s="1"/>
  <c r="M4067" i="1"/>
  <c r="M4070" i="1"/>
  <c r="AB4070" i="1" s="1"/>
  <c r="P4077" i="1"/>
  <c r="AB4077" i="1" s="1"/>
  <c r="P4078" i="1"/>
  <c r="Z4083" i="1"/>
  <c r="AB4083" i="1" s="1"/>
  <c r="AB4088" i="1"/>
  <c r="S4088" i="1"/>
  <c r="AB4097" i="1"/>
  <c r="M4102" i="1"/>
  <c r="AB4102" i="1" s="1"/>
  <c r="AB4107" i="1"/>
  <c r="AB4113" i="1"/>
  <c r="M4118" i="1"/>
  <c r="AB4118" i="1" s="1"/>
  <c r="AB4129" i="1"/>
  <c r="M4134" i="1"/>
  <c r="AB4134" i="1" s="1"/>
  <c r="AB4145" i="1"/>
  <c r="M4150" i="1"/>
  <c r="AB4150" i="1" s="1"/>
  <c r="AB4161" i="1"/>
  <c r="M4166" i="1"/>
  <c r="AB4166" i="1" s="1"/>
  <c r="AB4171" i="1"/>
  <c r="AB4177" i="1"/>
  <c r="M4182" i="1"/>
  <c r="AB4182" i="1" s="1"/>
  <c r="AB4187" i="1"/>
  <c r="AB4193" i="1"/>
  <c r="M4198" i="1"/>
  <c r="AB4198" i="1" s="1"/>
  <c r="AB4203" i="1"/>
  <c r="AB4209" i="1"/>
  <c r="M4214" i="1"/>
  <c r="AB4214" i="1" s="1"/>
  <c r="AB4219" i="1"/>
  <c r="AB4225" i="1"/>
  <c r="M4230" i="1"/>
  <c r="AB4235" i="1"/>
  <c r="AB4241" i="1"/>
  <c r="M4246" i="1"/>
  <c r="AB4246" i="1" s="1"/>
  <c r="AB4251" i="1"/>
  <c r="AB4257" i="1"/>
  <c r="M4262" i="1"/>
  <c r="AB4262" i="1" s="1"/>
  <c r="AB4267" i="1"/>
  <c r="AB4273" i="1"/>
  <c r="M4278" i="1"/>
  <c r="AB4278" i="1" s="1"/>
  <c r="AB4283" i="1"/>
  <c r="AB4289" i="1"/>
  <c r="M4294" i="1"/>
  <c r="AB4294" i="1" s="1"/>
  <c r="AB4299" i="1"/>
  <c r="AB4305" i="1"/>
  <c r="M4310" i="1"/>
  <c r="AB4310" i="1" s="1"/>
  <c r="AB4321" i="1"/>
  <c r="M4326" i="1"/>
  <c r="AB4326" i="1" s="1"/>
  <c r="AB4364" i="1"/>
  <c r="AB4406" i="1"/>
  <c r="V4023" i="1"/>
  <c r="AB4023" i="1" s="1"/>
  <c r="Z4027" i="1"/>
  <c r="AB4029" i="1"/>
  <c r="M4030" i="1"/>
  <c r="S4032" i="1"/>
  <c r="AB4032" i="1" s="1"/>
  <c r="P4037" i="1"/>
  <c r="AB4037" i="1" s="1"/>
  <c r="V4039" i="1"/>
  <c r="AB4039" i="1" s="1"/>
  <c r="Z4043" i="1"/>
  <c r="AB4045" i="1"/>
  <c r="M4046" i="1"/>
  <c r="AB4046" i="1" s="1"/>
  <c r="S4048" i="1"/>
  <c r="AB4048" i="1" s="1"/>
  <c r="P4053" i="1"/>
  <c r="AB4053" i="1" s="1"/>
  <c r="V4055" i="1"/>
  <c r="AB4055" i="1" s="1"/>
  <c r="Z4059" i="1"/>
  <c r="AB4061" i="1"/>
  <c r="M4062" i="1"/>
  <c r="S4064" i="1"/>
  <c r="AB4064" i="1" s="1"/>
  <c r="P4069" i="1"/>
  <c r="AB4069" i="1" s="1"/>
  <c r="V4071" i="1"/>
  <c r="AB4071" i="1" s="1"/>
  <c r="Z4075" i="1"/>
  <c r="M4078" i="1"/>
  <c r="AB4078" i="1" s="1"/>
  <c r="S4080" i="1"/>
  <c r="AB4080" i="1" s="1"/>
  <c r="P4085" i="1"/>
  <c r="AB4085" i="1" s="1"/>
  <c r="V4087" i="1"/>
  <c r="AB4087" i="1" s="1"/>
  <c r="Z4091" i="1"/>
  <c r="Z4095" i="1"/>
  <c r="M4098" i="1"/>
  <c r="AB4098" i="1" s="1"/>
  <c r="AB4100" i="1"/>
  <c r="S4100" i="1"/>
  <c r="Z4103" i="1"/>
  <c r="M4106" i="1"/>
  <c r="AB4106" i="1" s="1"/>
  <c r="AB4108" i="1"/>
  <c r="S4108" i="1"/>
  <c r="Z4111" i="1"/>
  <c r="M4114" i="1"/>
  <c r="AB4114" i="1" s="1"/>
  <c r="AB4116" i="1"/>
  <c r="S4116" i="1"/>
  <c r="AB4117" i="1"/>
  <c r="Z4119" i="1"/>
  <c r="M4122" i="1"/>
  <c r="AB4122" i="1" s="1"/>
  <c r="S4124" i="1"/>
  <c r="AB4124" i="1" s="1"/>
  <c r="Z4127" i="1"/>
  <c r="M4130" i="1"/>
  <c r="AB4130" i="1" s="1"/>
  <c r="AB4132" i="1"/>
  <c r="S4132" i="1"/>
  <c r="Z4135" i="1"/>
  <c r="M4138" i="1"/>
  <c r="AB4138" i="1" s="1"/>
  <c r="AB4140" i="1"/>
  <c r="S4140" i="1"/>
  <c r="Z4143" i="1"/>
  <c r="AB4143" i="1" s="1"/>
  <c r="M4146" i="1"/>
  <c r="AB4146" i="1" s="1"/>
  <c r="AB4148" i="1"/>
  <c r="S4148" i="1"/>
  <c r="AB4149" i="1"/>
  <c r="Z4151" i="1"/>
  <c r="M4154" i="1"/>
  <c r="AB4154" i="1" s="1"/>
  <c r="S4156" i="1"/>
  <c r="AB4156" i="1" s="1"/>
  <c r="Z4159" i="1"/>
  <c r="M4162" i="1"/>
  <c r="AB4162" i="1" s="1"/>
  <c r="AB4164" i="1"/>
  <c r="S4164" i="1"/>
  <c r="Z4167" i="1"/>
  <c r="M4170" i="1"/>
  <c r="AB4170" i="1" s="1"/>
  <c r="AB4172" i="1"/>
  <c r="S4172" i="1"/>
  <c r="Z4175" i="1"/>
  <c r="M4178" i="1"/>
  <c r="AB4178" i="1" s="1"/>
  <c r="AB4180" i="1"/>
  <c r="S4180" i="1"/>
  <c r="AB4181" i="1"/>
  <c r="Z4183" i="1"/>
  <c r="M4186" i="1"/>
  <c r="AB4186" i="1" s="1"/>
  <c r="S4188" i="1"/>
  <c r="AB4188" i="1" s="1"/>
  <c r="Z4191" i="1"/>
  <c r="M4194" i="1"/>
  <c r="AB4194" i="1" s="1"/>
  <c r="AB4196" i="1"/>
  <c r="S4196" i="1"/>
  <c r="Z4199" i="1"/>
  <c r="M4202" i="1"/>
  <c r="AB4202" i="1" s="1"/>
  <c r="AB4204" i="1"/>
  <c r="S4204" i="1"/>
  <c r="Z4207" i="1"/>
  <c r="M4210" i="1"/>
  <c r="AB4210" i="1" s="1"/>
  <c r="AB4212" i="1"/>
  <c r="S4212" i="1"/>
  <c r="AB4213" i="1"/>
  <c r="Z4215" i="1"/>
  <c r="M4218" i="1"/>
  <c r="AB4218" i="1" s="1"/>
  <c r="S4220" i="1"/>
  <c r="AB4220" i="1" s="1"/>
  <c r="Z4223" i="1"/>
  <c r="M4226" i="1"/>
  <c r="AB4226" i="1" s="1"/>
  <c r="AB4228" i="1"/>
  <c r="S4228" i="1"/>
  <c r="Z4231" i="1"/>
  <c r="M4234" i="1"/>
  <c r="AB4234" i="1" s="1"/>
  <c r="AB4236" i="1"/>
  <c r="S4236" i="1"/>
  <c r="Z4239" i="1"/>
  <c r="M4242" i="1"/>
  <c r="AB4242" i="1" s="1"/>
  <c r="AB4244" i="1"/>
  <c r="S4244" i="1"/>
  <c r="AB4245" i="1"/>
  <c r="Z4247" i="1"/>
  <c r="M4250" i="1"/>
  <c r="AB4250" i="1" s="1"/>
  <c r="S4252" i="1"/>
  <c r="AB4252" i="1" s="1"/>
  <c r="Z4255" i="1"/>
  <c r="M4258" i="1"/>
  <c r="AB4258" i="1" s="1"/>
  <c r="AB4260" i="1"/>
  <c r="S4260" i="1"/>
  <c r="Z4263" i="1"/>
  <c r="M4266" i="1"/>
  <c r="AB4266" i="1" s="1"/>
  <c r="AB4268" i="1"/>
  <c r="S4268" i="1"/>
  <c r="Z4271" i="1"/>
  <c r="M4274" i="1"/>
  <c r="AB4274" i="1" s="1"/>
  <c r="AB4276" i="1"/>
  <c r="S4276" i="1"/>
  <c r="AB4277" i="1"/>
  <c r="Z4279" i="1"/>
  <c r="M4282" i="1"/>
  <c r="AB4282" i="1" s="1"/>
  <c r="S4284" i="1"/>
  <c r="AB4284" i="1" s="1"/>
  <c r="Z4287" i="1"/>
  <c r="M4290" i="1"/>
  <c r="AB4290" i="1" s="1"/>
  <c r="AB4292" i="1"/>
  <c r="S4292" i="1"/>
  <c r="Z4295" i="1"/>
  <c r="M4298" i="1"/>
  <c r="AB4298" i="1" s="1"/>
  <c r="AB4300" i="1"/>
  <c r="S4300" i="1"/>
  <c r="Z4303" i="1"/>
  <c r="M4306" i="1"/>
  <c r="AB4306" i="1" s="1"/>
  <c r="S4308" i="1"/>
  <c r="AB4308" i="1" s="1"/>
  <c r="AB4309" i="1"/>
  <c r="Z4311" i="1"/>
  <c r="M4314" i="1"/>
  <c r="AB4314" i="1" s="1"/>
  <c r="S4316" i="1"/>
  <c r="AB4316" i="1" s="1"/>
  <c r="Z4319" i="1"/>
  <c r="M4322" i="1"/>
  <c r="AB4322" i="1" s="1"/>
  <c r="AB4324" i="1"/>
  <c r="S4324" i="1"/>
  <c r="Z4327" i="1"/>
  <c r="M4330" i="1"/>
  <c r="AB4330" i="1" s="1"/>
  <c r="AB4332" i="1"/>
  <c r="S4332" i="1"/>
  <c r="AB4337" i="1"/>
  <c r="AB4343" i="1"/>
  <c r="AB4348" i="1"/>
  <c r="S4352" i="1"/>
  <c r="AB4356" i="1"/>
  <c r="Z4375" i="1"/>
  <c r="AB4415" i="1"/>
  <c r="AB4423" i="1"/>
  <c r="AB4425" i="1"/>
  <c r="AB4427" i="1"/>
  <c r="AB4430" i="1"/>
  <c r="AB4442" i="1"/>
  <c r="AB4448" i="1"/>
  <c r="V4452" i="1"/>
  <c r="AB4452" i="1" s="1"/>
  <c r="AB4457" i="1"/>
  <c r="AB4471" i="1"/>
  <c r="AB4483" i="1"/>
  <c r="P4498" i="1"/>
  <c r="AB4511" i="1"/>
  <c r="Z4532" i="1"/>
  <c r="M4535" i="1"/>
  <c r="AB4565" i="1"/>
  <c r="P4025" i="1"/>
  <c r="AB4025" i="1" s="1"/>
  <c r="V4027" i="1"/>
  <c r="AB4027" i="1" s="1"/>
  <c r="Z4031" i="1"/>
  <c r="AB4033" i="1"/>
  <c r="M4034" i="1"/>
  <c r="AB4034" i="1" s="1"/>
  <c r="S4036" i="1"/>
  <c r="AB4036" i="1" s="1"/>
  <c r="P4041" i="1"/>
  <c r="V4043" i="1"/>
  <c r="AB4043" i="1" s="1"/>
  <c r="Z4047" i="1"/>
  <c r="AB4047" i="1" s="1"/>
  <c r="AB4049" i="1"/>
  <c r="M4050" i="1"/>
  <c r="AB4050" i="1" s="1"/>
  <c r="S4052" i="1"/>
  <c r="P4057" i="1"/>
  <c r="AB4057" i="1" s="1"/>
  <c r="V4059" i="1"/>
  <c r="AB4059" i="1" s="1"/>
  <c r="Z4063" i="1"/>
  <c r="AB4065" i="1"/>
  <c r="M4066" i="1"/>
  <c r="S4068" i="1"/>
  <c r="AB4068" i="1" s="1"/>
  <c r="P4073" i="1"/>
  <c r="AB4073" i="1" s="1"/>
  <c r="V4075" i="1"/>
  <c r="AB4075" i="1" s="1"/>
  <c r="Z4079" i="1"/>
  <c r="AB4079" i="1" s="1"/>
  <c r="AB4081" i="1"/>
  <c r="M4082" i="1"/>
  <c r="AB4082" i="1" s="1"/>
  <c r="S4084" i="1"/>
  <c r="AB4084" i="1" s="1"/>
  <c r="P4089" i="1"/>
  <c r="V4091" i="1"/>
  <c r="AB4091" i="1" s="1"/>
  <c r="P4093" i="1"/>
  <c r="AB4093" i="1" s="1"/>
  <c r="V4095" i="1"/>
  <c r="P4101" i="1"/>
  <c r="AB4101" i="1" s="1"/>
  <c r="V4103" i="1"/>
  <c r="AB4103" i="1" s="1"/>
  <c r="P4109" i="1"/>
  <c r="AB4109" i="1" s="1"/>
  <c r="V4111" i="1"/>
  <c r="AB4111" i="1" s="1"/>
  <c r="P4117" i="1"/>
  <c r="V4119" i="1"/>
  <c r="AB4119" i="1" s="1"/>
  <c r="P4125" i="1"/>
  <c r="AB4125" i="1" s="1"/>
  <c r="V4127" i="1"/>
  <c r="AB4127" i="1" s="1"/>
  <c r="P4133" i="1"/>
  <c r="AB4133" i="1" s="1"/>
  <c r="V4135" i="1"/>
  <c r="AB4135" i="1" s="1"/>
  <c r="P4141" i="1"/>
  <c r="AB4141" i="1" s="1"/>
  <c r="V4143" i="1"/>
  <c r="P4149" i="1"/>
  <c r="V4151" i="1"/>
  <c r="AB4151" i="1" s="1"/>
  <c r="P4157" i="1"/>
  <c r="AB4157" i="1" s="1"/>
  <c r="V4159" i="1"/>
  <c r="AB4159" i="1" s="1"/>
  <c r="P4165" i="1"/>
  <c r="AB4165" i="1" s="1"/>
  <c r="V4167" i="1"/>
  <c r="AB4167" i="1" s="1"/>
  <c r="P4173" i="1"/>
  <c r="AB4173" i="1" s="1"/>
  <c r="V4175" i="1"/>
  <c r="AB4175" i="1" s="1"/>
  <c r="P4181" i="1"/>
  <c r="V4183" i="1"/>
  <c r="AB4183" i="1" s="1"/>
  <c r="P4189" i="1"/>
  <c r="AB4189" i="1" s="1"/>
  <c r="V4191" i="1"/>
  <c r="AB4191" i="1" s="1"/>
  <c r="P4197" i="1"/>
  <c r="AB4197" i="1" s="1"/>
  <c r="V4199" i="1"/>
  <c r="AB4199" i="1" s="1"/>
  <c r="P4205" i="1"/>
  <c r="AB4205" i="1" s="1"/>
  <c r="V4207" i="1"/>
  <c r="AB4207" i="1" s="1"/>
  <c r="P4213" i="1"/>
  <c r="V4215" i="1"/>
  <c r="AB4215" i="1" s="1"/>
  <c r="P4221" i="1"/>
  <c r="AB4221" i="1" s="1"/>
  <c r="V4223" i="1"/>
  <c r="AB4223" i="1" s="1"/>
  <c r="P4229" i="1"/>
  <c r="AB4229" i="1" s="1"/>
  <c r="V4231" i="1"/>
  <c r="AB4231" i="1" s="1"/>
  <c r="P4237" i="1"/>
  <c r="AB4237" i="1" s="1"/>
  <c r="V4239" i="1"/>
  <c r="AB4239" i="1" s="1"/>
  <c r="P4245" i="1"/>
  <c r="V4247" i="1"/>
  <c r="AB4247" i="1" s="1"/>
  <c r="P4253" i="1"/>
  <c r="AB4253" i="1" s="1"/>
  <c r="V4255" i="1"/>
  <c r="AB4255" i="1" s="1"/>
  <c r="P4261" i="1"/>
  <c r="AB4261" i="1" s="1"/>
  <c r="V4263" i="1"/>
  <c r="AB4263" i="1" s="1"/>
  <c r="P4269" i="1"/>
  <c r="AB4269" i="1" s="1"/>
  <c r="V4271" i="1"/>
  <c r="AB4271" i="1" s="1"/>
  <c r="P4277" i="1"/>
  <c r="V4279" i="1"/>
  <c r="AB4279" i="1" s="1"/>
  <c r="P4285" i="1"/>
  <c r="AB4285" i="1" s="1"/>
  <c r="V4287" i="1"/>
  <c r="P4293" i="1"/>
  <c r="AB4293" i="1" s="1"/>
  <c r="V4295" i="1"/>
  <c r="AB4295" i="1" s="1"/>
  <c r="P4301" i="1"/>
  <c r="AB4301" i="1" s="1"/>
  <c r="V4303" i="1"/>
  <c r="AB4303" i="1" s="1"/>
  <c r="P4309" i="1"/>
  <c r="V4311" i="1"/>
  <c r="AB4311" i="1" s="1"/>
  <c r="P4317" i="1"/>
  <c r="AB4317" i="1" s="1"/>
  <c r="V4319" i="1"/>
  <c r="AB4319" i="1" s="1"/>
  <c r="P4325" i="1"/>
  <c r="AB4325" i="1" s="1"/>
  <c r="V4327" i="1"/>
  <c r="AB4327" i="1" s="1"/>
  <c r="S4336" i="1"/>
  <c r="AB4340" i="1"/>
  <c r="Z4359" i="1"/>
  <c r="AB4359" i="1" s="1"/>
  <c r="AB4361" i="1"/>
  <c r="S4361" i="1"/>
  <c r="S4365" i="1"/>
  <c r="M4375" i="1"/>
  <c r="AB4375" i="1" s="1"/>
  <c r="AB4398" i="1"/>
  <c r="AB4410" i="1"/>
  <c r="AB4416" i="1"/>
  <c r="V4420" i="1"/>
  <c r="AB4420" i="1" s="1"/>
  <c r="AB4424" i="1"/>
  <c r="AB4512" i="1"/>
  <c r="AB4535" i="1"/>
  <c r="Z4548" i="1"/>
  <c r="AB4557" i="1"/>
  <c r="S4557" i="1"/>
  <c r="AB4560" i="1"/>
  <c r="AB4584" i="1"/>
  <c r="Z4331" i="1"/>
  <c r="V4339" i="1"/>
  <c r="Z4344" i="1"/>
  <c r="Z4347" i="1"/>
  <c r="V4355" i="1"/>
  <c r="Z4360" i="1"/>
  <c r="Z4363" i="1"/>
  <c r="V4371" i="1"/>
  <c r="AB4386" i="1"/>
  <c r="V4387" i="1"/>
  <c r="AB4387" i="1" s="1"/>
  <c r="Z4391" i="1"/>
  <c r="AB4396" i="1"/>
  <c r="V4404" i="1"/>
  <c r="AB4407" i="1"/>
  <c r="AB4418" i="1"/>
  <c r="V4419" i="1"/>
  <c r="Z4423" i="1"/>
  <c r="AB4428" i="1"/>
  <c r="V4436" i="1"/>
  <c r="AB4439" i="1"/>
  <c r="AB4450" i="1"/>
  <c r="V4451" i="1"/>
  <c r="AB4451" i="1" s="1"/>
  <c r="P4466" i="1"/>
  <c r="V4472" i="1"/>
  <c r="AB4472" i="1" s="1"/>
  <c r="AB4473" i="1"/>
  <c r="S4477" i="1"/>
  <c r="AB4477" i="1" s="1"/>
  <c r="AB4478" i="1"/>
  <c r="AB4487" i="1"/>
  <c r="AB4490" i="1"/>
  <c r="AB4499" i="1"/>
  <c r="Z4500" i="1"/>
  <c r="AB4500" i="1" s="1"/>
  <c r="M4503" i="1"/>
  <c r="P4530" i="1"/>
  <c r="AB4530" i="1" s="1"/>
  <c r="V4536" i="1"/>
  <c r="AB4536" i="1" s="1"/>
  <c r="AB4537" i="1"/>
  <c r="AB4542" i="1"/>
  <c r="AB4547" i="1"/>
  <c r="AB4551" i="1"/>
  <c r="P4562" i="1"/>
  <c r="AB4573" i="1"/>
  <c r="AB4655" i="1"/>
  <c r="AB4662" i="1"/>
  <c r="V4331" i="1"/>
  <c r="AB4331" i="1" s="1"/>
  <c r="M4334" i="1"/>
  <c r="AB4334" i="1" s="1"/>
  <c r="AB4336" i="1"/>
  <c r="P4341" i="1"/>
  <c r="P4342" i="1"/>
  <c r="V4344" i="1"/>
  <c r="M4346" i="1"/>
  <c r="AB4346" i="1" s="1"/>
  <c r="M4347" i="1"/>
  <c r="AB4347" i="1" s="1"/>
  <c r="M4350" i="1"/>
  <c r="AB4350" i="1" s="1"/>
  <c r="AB4352" i="1"/>
  <c r="P4357" i="1"/>
  <c r="P4358" i="1"/>
  <c r="V4360" i="1"/>
  <c r="M4362" i="1"/>
  <c r="AB4362" i="1" s="1"/>
  <c r="M4363" i="1"/>
  <c r="AB4363" i="1" s="1"/>
  <c r="M4366" i="1"/>
  <c r="AB4366" i="1" s="1"/>
  <c r="AB4368" i="1"/>
  <c r="P4373" i="1"/>
  <c r="AB4373" i="1" s="1"/>
  <c r="P4374" i="1"/>
  <c r="S4377" i="1"/>
  <c r="AB4377" i="1" s="1"/>
  <c r="S4380" i="1"/>
  <c r="AB4380" i="1" s="1"/>
  <c r="P4385" i="1"/>
  <c r="Z4388" i="1"/>
  <c r="AB4388" i="1" s="1"/>
  <c r="M4391" i="1"/>
  <c r="AB4391" i="1" s="1"/>
  <c r="M4394" i="1"/>
  <c r="AB4394" i="1" s="1"/>
  <c r="AB4400" i="1"/>
  <c r="P4402" i="1"/>
  <c r="AB4402" i="1" s="1"/>
  <c r="AB4409" i="1"/>
  <c r="S4409" i="1"/>
  <c r="S4412" i="1"/>
  <c r="P4417" i="1"/>
  <c r="AB4419" i="1"/>
  <c r="Z4420" i="1"/>
  <c r="M4423" i="1"/>
  <c r="M4426" i="1"/>
  <c r="AB4432" i="1"/>
  <c r="P4434" i="1"/>
  <c r="AB4434" i="1" s="1"/>
  <c r="S4441" i="1"/>
  <c r="AB4441" i="1" s="1"/>
  <c r="S4444" i="1"/>
  <c r="AB4444" i="1" s="1"/>
  <c r="P4449" i="1"/>
  <c r="Z4452" i="1"/>
  <c r="M4455" i="1"/>
  <c r="AB4455" i="1" s="1"/>
  <c r="AB4456" i="1"/>
  <c r="AB4468" i="1"/>
  <c r="P4482" i="1"/>
  <c r="V4488" i="1"/>
  <c r="AB4488" i="1" s="1"/>
  <c r="AB4493" i="1"/>
  <c r="S4493" i="1"/>
  <c r="AB4494" i="1"/>
  <c r="AB4503" i="1"/>
  <c r="AB4515" i="1"/>
  <c r="Z4516" i="1"/>
  <c r="AB4516" i="1" s="1"/>
  <c r="M4519" i="1"/>
  <c r="AB4519" i="1" s="1"/>
  <c r="AB4520" i="1"/>
  <c r="AB4532" i="1"/>
  <c r="S4541" i="1"/>
  <c r="AB4541" i="1" s="1"/>
  <c r="AB4548" i="1"/>
  <c r="V4552" i="1"/>
  <c r="AB4552" i="1" s="1"/>
  <c r="AB4558" i="1"/>
  <c r="AB4576" i="1"/>
  <c r="AB4624" i="1"/>
  <c r="AB4625" i="1"/>
  <c r="AB4692" i="1"/>
  <c r="V4573" i="1"/>
  <c r="AB4648" i="1"/>
  <c r="AB4610" i="1"/>
  <c r="AB4644" i="1"/>
  <c r="AB4651" i="1"/>
  <c r="AB4678" i="1"/>
  <c r="AB4385" i="1"/>
  <c r="AB4401" i="1"/>
  <c r="AB4417" i="1"/>
  <c r="AB4433" i="1"/>
  <c r="AB4449" i="1"/>
  <c r="AB4469" i="1"/>
  <c r="AB4485" i="1"/>
  <c r="AB4486" i="1"/>
  <c r="AB4501" i="1"/>
  <c r="AB4517" i="1"/>
  <c r="AB4533" i="1"/>
  <c r="Z4540" i="1"/>
  <c r="M4543" i="1"/>
  <c r="AB4543" i="1" s="1"/>
  <c r="V4544" i="1"/>
  <c r="AB4544" i="1" s="1"/>
  <c r="S4549" i="1"/>
  <c r="AB4549" i="1" s="1"/>
  <c r="AB4550" i="1"/>
  <c r="P4554" i="1"/>
  <c r="AB4554" i="1" s="1"/>
  <c r="Z4556" i="1"/>
  <c r="M4559" i="1"/>
  <c r="AB4559" i="1" s="1"/>
  <c r="V4560" i="1"/>
  <c r="AB4571" i="1"/>
  <c r="V4572" i="1"/>
  <c r="AB4575" i="1"/>
  <c r="Z4576" i="1"/>
  <c r="AB4581" i="1"/>
  <c r="AB4592" i="1"/>
  <c r="AB4598" i="1"/>
  <c r="AB4603" i="1"/>
  <c r="AB4613" i="1"/>
  <c r="AB4656" i="1"/>
  <c r="AB4660" i="1"/>
  <c r="AB4667" i="1"/>
  <c r="P4683" i="1"/>
  <c r="AB4696" i="1"/>
  <c r="AB4712" i="1"/>
  <c r="AB4738" i="1"/>
  <c r="P4333" i="1"/>
  <c r="V4335" i="1"/>
  <c r="AB4335" i="1" s="1"/>
  <c r="Z4339" i="1"/>
  <c r="AB4341" i="1"/>
  <c r="M4342" i="1"/>
  <c r="AB4342" i="1" s="1"/>
  <c r="S4344" i="1"/>
  <c r="AB4344" i="1" s="1"/>
  <c r="P4349" i="1"/>
  <c r="AB4349" i="1" s="1"/>
  <c r="V4351" i="1"/>
  <c r="AB4351" i="1" s="1"/>
  <c r="Z4355" i="1"/>
  <c r="AB4357" i="1"/>
  <c r="M4358" i="1"/>
  <c r="AB4358" i="1" s="1"/>
  <c r="S4360" i="1"/>
  <c r="AB4360" i="1" s="1"/>
  <c r="P4365" i="1"/>
  <c r="AB4365" i="1" s="1"/>
  <c r="V4367" i="1"/>
  <c r="AB4367" i="1" s="1"/>
  <c r="Z4371" i="1"/>
  <c r="M4374" i="1"/>
  <c r="AB4374" i="1" s="1"/>
  <c r="S4376" i="1"/>
  <c r="AB4376" i="1" s="1"/>
  <c r="P4381" i="1"/>
  <c r="AB4381" i="1" s="1"/>
  <c r="V4383" i="1"/>
  <c r="AB4383" i="1" s="1"/>
  <c r="Z4387" i="1"/>
  <c r="AB4389" i="1"/>
  <c r="M4390" i="1"/>
  <c r="AB4390" i="1" s="1"/>
  <c r="S4392" i="1"/>
  <c r="AB4392" i="1" s="1"/>
  <c r="P4397" i="1"/>
  <c r="AB4397" i="1" s="1"/>
  <c r="V4399" i="1"/>
  <c r="AB4399" i="1" s="1"/>
  <c r="Z4403" i="1"/>
  <c r="AB4403" i="1" s="1"/>
  <c r="AB4405" i="1"/>
  <c r="M4406" i="1"/>
  <c r="S4408" i="1"/>
  <c r="AB4408" i="1" s="1"/>
  <c r="P4413" i="1"/>
  <c r="AB4413" i="1" s="1"/>
  <c r="V4415" i="1"/>
  <c r="Z4419" i="1"/>
  <c r="AB4421" i="1"/>
  <c r="M4422" i="1"/>
  <c r="AB4422" i="1" s="1"/>
  <c r="S4424" i="1"/>
  <c r="P4429" i="1"/>
  <c r="AB4429" i="1" s="1"/>
  <c r="V4431" i="1"/>
  <c r="AB4431" i="1" s="1"/>
  <c r="Z4435" i="1"/>
  <c r="AB4435" i="1" s="1"/>
  <c r="AB4437" i="1"/>
  <c r="M4438" i="1"/>
  <c r="AB4438" i="1" s="1"/>
  <c r="S4440" i="1"/>
  <c r="AB4440" i="1" s="1"/>
  <c r="P4445" i="1"/>
  <c r="AB4445" i="1" s="1"/>
  <c r="V4447" i="1"/>
  <c r="AB4447" i="1" s="1"/>
  <c r="Z4451" i="1"/>
  <c r="AB4453" i="1"/>
  <c r="M4454" i="1"/>
  <c r="AB4454" i="1" s="1"/>
  <c r="Z4456" i="1"/>
  <c r="M4459" i="1"/>
  <c r="AB4459" i="1" s="1"/>
  <c r="V4460" i="1"/>
  <c r="AB4460" i="1" s="1"/>
  <c r="AB4465" i="1"/>
  <c r="S4465" i="1"/>
  <c r="AB4466" i="1"/>
  <c r="P4470" i="1"/>
  <c r="AB4470" i="1" s="1"/>
  <c r="Z4472" i="1"/>
  <c r="M4475" i="1"/>
  <c r="AB4475" i="1" s="1"/>
  <c r="V4476" i="1"/>
  <c r="AB4476" i="1" s="1"/>
  <c r="AB4481" i="1"/>
  <c r="S4481" i="1"/>
  <c r="AB4482" i="1"/>
  <c r="P4486" i="1"/>
  <c r="Z4488" i="1"/>
  <c r="M4491" i="1"/>
  <c r="AB4491" i="1" s="1"/>
  <c r="V4492" i="1"/>
  <c r="AB4492" i="1" s="1"/>
  <c r="S4497" i="1"/>
  <c r="AB4497" i="1" s="1"/>
  <c r="AB4498" i="1"/>
  <c r="P4502" i="1"/>
  <c r="AB4502" i="1" s="1"/>
  <c r="Z4504" i="1"/>
  <c r="AB4504" i="1" s="1"/>
  <c r="M4507" i="1"/>
  <c r="AB4507" i="1" s="1"/>
  <c r="V4508" i="1"/>
  <c r="S4513" i="1"/>
  <c r="AB4513" i="1" s="1"/>
  <c r="AB4514" i="1"/>
  <c r="P4518" i="1"/>
  <c r="AB4518" i="1" s="1"/>
  <c r="Z4520" i="1"/>
  <c r="M4523" i="1"/>
  <c r="AB4523" i="1" s="1"/>
  <c r="V4524" i="1"/>
  <c r="AB4524" i="1" s="1"/>
  <c r="AB4529" i="1"/>
  <c r="S4529" i="1"/>
  <c r="P4534" i="1"/>
  <c r="AB4534" i="1" s="1"/>
  <c r="Z4536" i="1"/>
  <c r="M4539" i="1"/>
  <c r="AB4539" i="1" s="1"/>
  <c r="V4540" i="1"/>
  <c r="AB4540" i="1" s="1"/>
  <c r="AB4545" i="1"/>
  <c r="S4545" i="1"/>
  <c r="AB4546" i="1"/>
  <c r="P4550" i="1"/>
  <c r="Z4552" i="1"/>
  <c r="M4555" i="1"/>
  <c r="AB4555" i="1" s="1"/>
  <c r="V4556" i="1"/>
  <c r="S4561" i="1"/>
  <c r="AB4561" i="1" s="1"/>
  <c r="AB4562" i="1"/>
  <c r="S4565" i="1"/>
  <c r="P4570" i="1"/>
  <c r="AB4572" i="1"/>
  <c r="Z4573" i="1"/>
  <c r="M4576" i="1"/>
  <c r="M4579" i="1"/>
  <c r="AB4579" i="1" s="1"/>
  <c r="AB4585" i="1"/>
  <c r="P4587" i="1"/>
  <c r="AB4587" i="1" s="1"/>
  <c r="AB4594" i="1"/>
  <c r="S4594" i="1"/>
  <c r="S4597" i="1"/>
  <c r="AB4597" i="1" s="1"/>
  <c r="P4602" i="1"/>
  <c r="AB4602" i="1" s="1"/>
  <c r="Z4605" i="1"/>
  <c r="AB4605" i="1" s="1"/>
  <c r="M4608" i="1"/>
  <c r="AB4608" i="1" s="1"/>
  <c r="M4611" i="1"/>
  <c r="AB4611" i="1" s="1"/>
  <c r="AB4617" i="1"/>
  <c r="AB4619" i="1"/>
  <c r="AB4621" i="1"/>
  <c r="M4624" i="1"/>
  <c r="P4635" i="1"/>
  <c r="AB4635" i="1" s="1"/>
  <c r="AB4646" i="1"/>
  <c r="V4653" i="1"/>
  <c r="AB4653" i="1" s="1"/>
  <c r="S4658" i="1"/>
  <c r="Z4669" i="1"/>
  <c r="AB4669" i="1" s="1"/>
  <c r="AB4676" i="1"/>
  <c r="AB4681" i="1"/>
  <c r="AB4683" i="1"/>
  <c r="AB4685" i="1"/>
  <c r="M4688" i="1"/>
  <c r="AB4688" i="1" s="1"/>
  <c r="AB4708" i="1"/>
  <c r="AB4728" i="1"/>
  <c r="AB4570" i="1"/>
  <c r="AB4586" i="1"/>
  <c r="AB4618" i="1"/>
  <c r="AB4634" i="1"/>
  <c r="AB4682" i="1"/>
  <c r="AB4690" i="1"/>
  <c r="AB4697" i="1"/>
  <c r="AB4699" i="1"/>
  <c r="AB4701" i="1"/>
  <c r="AB4703" i="1"/>
  <c r="AB4705" i="1"/>
  <c r="AB4707" i="1"/>
  <c r="AB4709" i="1"/>
  <c r="AB4711" i="1"/>
  <c r="AB4713" i="1"/>
  <c r="AB4715" i="1"/>
  <c r="AB4722" i="1"/>
  <c r="AB4732" i="1"/>
  <c r="AB4746" i="1"/>
  <c r="AB4763" i="1"/>
  <c r="AB4795" i="1"/>
  <c r="P4566" i="1"/>
  <c r="AB4566" i="1" s="1"/>
  <c r="V4568" i="1"/>
  <c r="AB4568" i="1" s="1"/>
  <c r="Z4572" i="1"/>
  <c r="AB4574" i="1"/>
  <c r="M4575" i="1"/>
  <c r="S4577" i="1"/>
  <c r="AB4577" i="1" s="1"/>
  <c r="P4582" i="1"/>
  <c r="AB4582" i="1" s="1"/>
  <c r="V4584" i="1"/>
  <c r="Z4588" i="1"/>
  <c r="AB4588" i="1" s="1"/>
  <c r="AB4590" i="1"/>
  <c r="M4591" i="1"/>
  <c r="AB4591" i="1" s="1"/>
  <c r="S4593" i="1"/>
  <c r="AB4593" i="1" s="1"/>
  <c r="P4598" i="1"/>
  <c r="V4600" i="1"/>
  <c r="AB4600" i="1" s="1"/>
  <c r="Z4604" i="1"/>
  <c r="AB4604" i="1" s="1"/>
  <c r="AB4606" i="1"/>
  <c r="M4607" i="1"/>
  <c r="AB4607" i="1" s="1"/>
  <c r="S4609" i="1"/>
  <c r="AB4609" i="1" s="1"/>
  <c r="P4614" i="1"/>
  <c r="AB4614" i="1" s="1"/>
  <c r="V4616" i="1"/>
  <c r="AB4616" i="1" s="1"/>
  <c r="Z4620" i="1"/>
  <c r="AB4622" i="1"/>
  <c r="M4623" i="1"/>
  <c r="AB4623" i="1" s="1"/>
  <c r="S4625" i="1"/>
  <c r="P4630" i="1"/>
  <c r="AB4630" i="1" s="1"/>
  <c r="V4632" i="1"/>
  <c r="AB4632" i="1" s="1"/>
  <c r="Z4636" i="1"/>
  <c r="AB4638" i="1"/>
  <c r="M4639" i="1"/>
  <c r="AB4639" i="1" s="1"/>
  <c r="S4641" i="1"/>
  <c r="AB4641" i="1" s="1"/>
  <c r="P4646" i="1"/>
  <c r="V4648" i="1"/>
  <c r="Z4652" i="1"/>
  <c r="AB4654" i="1"/>
  <c r="M4655" i="1"/>
  <c r="S4657" i="1"/>
  <c r="AB4657" i="1" s="1"/>
  <c r="P4662" i="1"/>
  <c r="V4664" i="1"/>
  <c r="AB4664" i="1" s="1"/>
  <c r="Z4668" i="1"/>
  <c r="AB4670" i="1"/>
  <c r="M4671" i="1"/>
  <c r="AB4671" i="1" s="1"/>
  <c r="S4673" i="1"/>
  <c r="AB4673" i="1" s="1"/>
  <c r="P4678" i="1"/>
  <c r="V4680" i="1"/>
  <c r="AB4680" i="1" s="1"/>
  <c r="Z4684" i="1"/>
  <c r="AB4686" i="1"/>
  <c r="M4687" i="1"/>
  <c r="AB4687" i="1" s="1"/>
  <c r="P4691" i="1"/>
  <c r="AB4691" i="1" s="1"/>
  <c r="Z4693" i="1"/>
  <c r="AB4717" i="1"/>
  <c r="AB4719" i="1"/>
  <c r="AB4726" i="1"/>
  <c r="AB4734" i="1"/>
  <c r="AB4743" i="1"/>
  <c r="AB4748" i="1"/>
  <c r="P4618" i="1"/>
  <c r="V4620" i="1"/>
  <c r="AB4620" i="1" s="1"/>
  <c r="Z4624" i="1"/>
  <c r="AB4626" i="1"/>
  <c r="M4627" i="1"/>
  <c r="AB4627" i="1" s="1"/>
  <c r="S4629" i="1"/>
  <c r="AB4629" i="1" s="1"/>
  <c r="P4634" i="1"/>
  <c r="V4636" i="1"/>
  <c r="AB4636" i="1" s="1"/>
  <c r="Z4640" i="1"/>
  <c r="AB4640" i="1" s="1"/>
  <c r="AB4642" i="1"/>
  <c r="M4643" i="1"/>
  <c r="AB4643" i="1" s="1"/>
  <c r="S4645" i="1"/>
  <c r="AB4645" i="1" s="1"/>
  <c r="P4650" i="1"/>
  <c r="AB4650" i="1" s="1"/>
  <c r="V4652" i="1"/>
  <c r="AB4652" i="1" s="1"/>
  <c r="Z4656" i="1"/>
  <c r="AB4658" i="1"/>
  <c r="M4659" i="1"/>
  <c r="AB4659" i="1" s="1"/>
  <c r="S4661" i="1"/>
  <c r="AB4661" i="1" s="1"/>
  <c r="P4666" i="1"/>
  <c r="AB4666" i="1" s="1"/>
  <c r="V4668" i="1"/>
  <c r="AB4668" i="1" s="1"/>
  <c r="Z4672" i="1"/>
  <c r="AB4672" i="1" s="1"/>
  <c r="AB4674" i="1"/>
  <c r="M4675" i="1"/>
  <c r="AB4675" i="1" s="1"/>
  <c r="S4677" i="1"/>
  <c r="AB4677" i="1" s="1"/>
  <c r="P4682" i="1"/>
  <c r="V4684" i="1"/>
  <c r="AB4684" i="1" s="1"/>
  <c r="Z4688" i="1"/>
  <c r="Z4689" i="1"/>
  <c r="AB4689" i="1" s="1"/>
  <c r="M4692" i="1"/>
  <c r="V4693" i="1"/>
  <c r="AB4693" i="1" s="1"/>
  <c r="AB4698" i="1"/>
  <c r="AB4702" i="1"/>
  <c r="AB4706" i="1"/>
  <c r="AB4710" i="1"/>
  <c r="AB4714" i="1"/>
  <c r="AB4721" i="1"/>
  <c r="AB4723" i="1"/>
  <c r="AB4741" i="1"/>
  <c r="AB4773" i="1"/>
  <c r="AB4779" i="1"/>
  <c r="AB4819" i="1"/>
  <c r="AB4788" i="1"/>
  <c r="AB4831" i="1"/>
  <c r="AB4884" i="1"/>
  <c r="AB4885" i="1"/>
  <c r="AB4735" i="1"/>
  <c r="AB4751" i="1"/>
  <c r="AB4752" i="1"/>
  <c r="V4752" i="1"/>
  <c r="AB4753" i="1"/>
  <c r="AB4760" i="1"/>
  <c r="AB4785" i="1"/>
  <c r="AB4823" i="1"/>
  <c r="AB4835" i="1"/>
  <c r="AB4855" i="1"/>
  <c r="AB4870" i="1"/>
  <c r="AB4871" i="1"/>
  <c r="AB4877" i="1"/>
  <c r="P4731" i="1"/>
  <c r="AB4731" i="1" s="1"/>
  <c r="V4733" i="1"/>
  <c r="AB4733" i="1" s="1"/>
  <c r="Z4737" i="1"/>
  <c r="AB4737" i="1" s="1"/>
  <c r="AB4739" i="1"/>
  <c r="M4740" i="1"/>
  <c r="AB4740" i="1" s="1"/>
  <c r="S4742" i="1"/>
  <c r="AB4742" i="1" s="1"/>
  <c r="P4747" i="1"/>
  <c r="AB4747" i="1" s="1"/>
  <c r="V4749" i="1"/>
  <c r="AB4749" i="1" s="1"/>
  <c r="V4756" i="1"/>
  <c r="AB4756" i="1" s="1"/>
  <c r="Z4764" i="1"/>
  <c r="AB4764" i="1" s="1"/>
  <c r="V4772" i="1"/>
  <c r="AB4772" i="1" s="1"/>
  <c r="AB4775" i="1"/>
  <c r="Z4780" i="1"/>
  <c r="AB4780" i="1" s="1"/>
  <c r="V4788" i="1"/>
  <c r="Z4796" i="1"/>
  <c r="AB4796" i="1" s="1"/>
  <c r="V4804" i="1"/>
  <c r="AB4804" i="1" s="1"/>
  <c r="AB4814" i="1"/>
  <c r="AB4815" i="1"/>
  <c r="AB4827" i="1"/>
  <c r="V4828" i="1"/>
  <c r="AB4828" i="1" s="1"/>
  <c r="AB4847" i="1"/>
  <c r="AB4859" i="1"/>
  <c r="V4860" i="1"/>
  <c r="AB4860" i="1" s="1"/>
  <c r="AB4863" i="1"/>
  <c r="AB4822" i="1"/>
  <c r="AB4830" i="1"/>
  <c r="AB4838" i="1"/>
  <c r="AB4846" i="1"/>
  <c r="AB4854" i="1"/>
  <c r="AB4890" i="1"/>
  <c r="AB4900" i="1"/>
  <c r="AB4915" i="1"/>
  <c r="S4753" i="1"/>
  <c r="AB4754" i="1"/>
  <c r="Z4760" i="1"/>
  <c r="AB4762" i="1"/>
  <c r="S4765" i="1"/>
  <c r="AB4765" i="1" s="1"/>
  <c r="S4766" i="1"/>
  <c r="S4769" i="1"/>
  <c r="AB4769" i="1" s="1"/>
  <c r="AB4770" i="1"/>
  <c r="Z4776" i="1"/>
  <c r="AB4776" i="1" s="1"/>
  <c r="AB4778" i="1"/>
  <c r="S4781" i="1"/>
  <c r="AB4781" i="1" s="1"/>
  <c r="S4782" i="1"/>
  <c r="S4785" i="1"/>
  <c r="AB4786" i="1"/>
  <c r="Z4792" i="1"/>
  <c r="AB4792" i="1" s="1"/>
  <c r="AB4794" i="1"/>
  <c r="S4797" i="1"/>
  <c r="AB4797" i="1" s="1"/>
  <c r="AB4798" i="1"/>
  <c r="S4798" i="1"/>
  <c r="S4801" i="1"/>
  <c r="AB4801" i="1" s="1"/>
  <c r="AB4802" i="1"/>
  <c r="V4805" i="1"/>
  <c r="AB4805" i="1" s="1"/>
  <c r="P4810" i="1"/>
  <c r="AB4810" i="1" s="1"/>
  <c r="M4811" i="1"/>
  <c r="AB4811" i="1" s="1"/>
  <c r="S4813" i="1"/>
  <c r="AB4813" i="1" s="1"/>
  <c r="P4818" i="1"/>
  <c r="M4819" i="1"/>
  <c r="S4821" i="1"/>
  <c r="AB4821" i="1" s="1"/>
  <c r="P4826" i="1"/>
  <c r="M4827" i="1"/>
  <c r="S4829" i="1"/>
  <c r="AB4829" i="1" s="1"/>
  <c r="P4834" i="1"/>
  <c r="AB4834" i="1" s="1"/>
  <c r="M4835" i="1"/>
  <c r="S4837" i="1"/>
  <c r="AB4837" i="1" s="1"/>
  <c r="P4842" i="1"/>
  <c r="AB4842" i="1" s="1"/>
  <c r="M4843" i="1"/>
  <c r="AB4843" i="1" s="1"/>
  <c r="S4845" i="1"/>
  <c r="AB4845" i="1" s="1"/>
  <c r="P4850" i="1"/>
  <c r="M4851" i="1"/>
  <c r="AB4851" i="1" s="1"/>
  <c r="S4853" i="1"/>
  <c r="AB4853" i="1" s="1"/>
  <c r="P4858" i="1"/>
  <c r="M4859" i="1"/>
  <c r="AB4923" i="1"/>
  <c r="AB4908" i="1"/>
  <c r="AB4909" i="1"/>
  <c r="AB4913" i="1"/>
  <c r="AB4916" i="1"/>
  <c r="AB4818" i="1"/>
  <c r="AB4826" i="1"/>
  <c r="AB4850" i="1"/>
  <c r="AB4858" i="1"/>
  <c r="AB4889" i="1"/>
  <c r="AB4891" i="1"/>
  <c r="AB4917" i="1"/>
  <c r="AB4921" i="1"/>
  <c r="AB4926" i="1"/>
  <c r="AB4929" i="1"/>
  <c r="AB4946" i="1"/>
  <c r="Z4756" i="1"/>
  <c r="AB4758" i="1"/>
  <c r="M4759" i="1"/>
  <c r="AB4759" i="1" s="1"/>
  <c r="S4761" i="1"/>
  <c r="AB4761" i="1" s="1"/>
  <c r="P4766" i="1"/>
  <c r="AB4766" i="1" s="1"/>
  <c r="V4768" i="1"/>
  <c r="AB4768" i="1" s="1"/>
  <c r="Z4772" i="1"/>
  <c r="AB4774" i="1"/>
  <c r="M4775" i="1"/>
  <c r="S4777" i="1"/>
  <c r="AB4777" i="1" s="1"/>
  <c r="P4782" i="1"/>
  <c r="AB4782" i="1" s="1"/>
  <c r="V4784" i="1"/>
  <c r="AB4784" i="1" s="1"/>
  <c r="Z4788" i="1"/>
  <c r="AB4790" i="1"/>
  <c r="M4791" i="1"/>
  <c r="AB4791" i="1" s="1"/>
  <c r="S4793" i="1"/>
  <c r="AB4793" i="1" s="1"/>
  <c r="P4798" i="1"/>
  <c r="V4800" i="1"/>
  <c r="AB4800" i="1" s="1"/>
  <c r="Z4804" i="1"/>
  <c r="AB4806" i="1"/>
  <c r="AB4808" i="1"/>
  <c r="Z4812" i="1"/>
  <c r="AB4812" i="1" s="1"/>
  <c r="AB4816" i="1"/>
  <c r="Z4820" i="1"/>
  <c r="AB4820" i="1" s="1"/>
  <c r="AB4824" i="1"/>
  <c r="Z4828" i="1"/>
  <c r="AB4832" i="1"/>
  <c r="Z4836" i="1"/>
  <c r="AB4836" i="1" s="1"/>
  <c r="AB4840" i="1"/>
  <c r="Z4844" i="1"/>
  <c r="AB4844" i="1" s="1"/>
  <c r="AB4848" i="1"/>
  <c r="Z4852" i="1"/>
  <c r="AB4852" i="1" s="1"/>
  <c r="AB4856" i="1"/>
  <c r="Z4860" i="1"/>
  <c r="AB4865" i="1"/>
  <c r="V4867" i="1"/>
  <c r="AB4868" i="1"/>
  <c r="AB4874" i="1"/>
  <c r="AB4876" i="1"/>
  <c r="Z4883" i="1"/>
  <c r="AB4899" i="1"/>
  <c r="S4904" i="1"/>
  <c r="AB4912" i="1"/>
  <c r="AB4934" i="1"/>
  <c r="P4864" i="1"/>
  <c r="AB4864" i="1" s="1"/>
  <c r="V4866" i="1"/>
  <c r="AB4866" i="1" s="1"/>
  <c r="Z4870" i="1"/>
  <c r="M4873" i="1"/>
  <c r="AB4873" i="1" s="1"/>
  <c r="S4875" i="1"/>
  <c r="AB4875" i="1" s="1"/>
  <c r="P4880" i="1"/>
  <c r="V4882" i="1"/>
  <c r="AB4882" i="1" s="1"/>
  <c r="Z4886" i="1"/>
  <c r="AB4886" i="1" s="1"/>
  <c r="AB4888" i="1"/>
  <c r="M4889" i="1"/>
  <c r="S4891" i="1"/>
  <c r="P4896" i="1"/>
  <c r="AB4896" i="1" s="1"/>
  <c r="V4898" i="1"/>
  <c r="AB4898" i="1" s="1"/>
  <c r="Z4902" i="1"/>
  <c r="AB4902" i="1" s="1"/>
  <c r="M4905" i="1"/>
  <c r="AB4905" i="1" s="1"/>
  <c r="S4907" i="1"/>
  <c r="AB4907" i="1" s="1"/>
  <c r="Z4910" i="1"/>
  <c r="Z4918" i="1"/>
  <c r="P4926" i="1"/>
  <c r="M4931" i="1"/>
  <c r="AB4944" i="1"/>
  <c r="AB4939" i="1"/>
  <c r="AB4963" i="1"/>
  <c r="Z4862" i="1"/>
  <c r="AB4862" i="1" s="1"/>
  <c r="M4865" i="1"/>
  <c r="S4867" i="1"/>
  <c r="AB4867" i="1" s="1"/>
  <c r="P4872" i="1"/>
  <c r="AB4872" i="1" s="1"/>
  <c r="V4874" i="1"/>
  <c r="Z4878" i="1"/>
  <c r="AB4878" i="1" s="1"/>
  <c r="AB4880" i="1"/>
  <c r="M4881" i="1"/>
  <c r="AB4881" i="1" s="1"/>
  <c r="S4883" i="1"/>
  <c r="AB4883" i="1" s="1"/>
  <c r="P4888" i="1"/>
  <c r="V4890" i="1"/>
  <c r="Z4894" i="1"/>
  <c r="AB4894" i="1" s="1"/>
  <c r="M4897" i="1"/>
  <c r="AB4897" i="1" s="1"/>
  <c r="S4899" i="1"/>
  <c r="P4904" i="1"/>
  <c r="AB4904" i="1" s="1"/>
  <c r="V4906" i="1"/>
  <c r="AB4906" i="1" s="1"/>
  <c r="AB4910" i="1"/>
  <c r="Z4914" i="1"/>
  <c r="AB4914" i="1" s="1"/>
  <c r="AB4918" i="1"/>
  <c r="Z4922" i="1"/>
  <c r="AB4922" i="1" s="1"/>
  <c r="Z4928" i="1"/>
  <c r="AB4935" i="1"/>
  <c r="AB4948" i="1"/>
  <c r="P4925" i="1"/>
  <c r="V4927" i="1"/>
  <c r="AB4927" i="1" s="1"/>
  <c r="Z4931" i="1"/>
  <c r="AB4931" i="1" s="1"/>
  <c r="P4937" i="1"/>
  <c r="M4938" i="1"/>
  <c r="AB4938" i="1" s="1"/>
  <c r="V4939" i="1"/>
  <c r="S4940" i="1"/>
  <c r="AB4940" i="1" s="1"/>
  <c r="AB4949" i="1"/>
  <c r="AB4959" i="1"/>
  <c r="AB4981" i="1"/>
  <c r="AB4991" i="1"/>
  <c r="AB4947" i="1"/>
  <c r="AB4954" i="1"/>
  <c r="AB4970" i="1"/>
  <c r="AB4977" i="1"/>
  <c r="AB4986" i="1"/>
  <c r="AB4993" i="1"/>
  <c r="Z4923" i="1"/>
  <c r="AB4925" i="1"/>
  <c r="M4926" i="1"/>
  <c r="S4928" i="1"/>
  <c r="AB4928" i="1" s="1"/>
  <c r="P4933" i="1"/>
  <c r="AB4933" i="1" s="1"/>
  <c r="M4934" i="1"/>
  <c r="V4935" i="1"/>
  <c r="S4936" i="1"/>
  <c r="AB4936" i="1" s="1"/>
  <c r="AB4937" i="1"/>
  <c r="P4941" i="1"/>
  <c r="AB4941" i="1" s="1"/>
  <c r="M4942" i="1"/>
  <c r="AB4942" i="1" s="1"/>
  <c r="V4943" i="1"/>
  <c r="AB4943" i="1" s="1"/>
  <c r="S4944" i="1"/>
  <c r="AB4945" i="1"/>
  <c r="P4949" i="1"/>
  <c r="M4950" i="1"/>
  <c r="AB4950" i="1" s="1"/>
  <c r="V4951" i="1"/>
  <c r="AB4951" i="1" s="1"/>
  <c r="S4952" i="1"/>
  <c r="AB4952" i="1" s="1"/>
  <c r="AB4953" i="1"/>
  <c r="AB4957" i="1"/>
  <c r="AB4966" i="1"/>
  <c r="AB4982" i="1"/>
  <c r="AB4998" i="1"/>
  <c r="P4959" i="1"/>
  <c r="V4961" i="1"/>
  <c r="AB4961" i="1" s="1"/>
  <c r="P4967" i="1"/>
  <c r="AB4967" i="1" s="1"/>
  <c r="V4969" i="1"/>
  <c r="AB4969" i="1" s="1"/>
  <c r="P4975" i="1"/>
  <c r="AB4975" i="1" s="1"/>
  <c r="V4977" i="1"/>
  <c r="P4983" i="1"/>
  <c r="AB4983" i="1" s="1"/>
  <c r="V4985" i="1"/>
  <c r="AB4985" i="1" s="1"/>
  <c r="P4991" i="1"/>
  <c r="V4993" i="1"/>
  <c r="P4999" i="1"/>
  <c r="AB4999" i="1" s="1"/>
  <c r="V5001" i="1"/>
  <c r="AB5001" i="1" s="1"/>
  <c r="M5000" i="1"/>
  <c r="AB5000" i="1" s="1"/>
  <c r="AB5002" i="1"/>
  <c r="P4955" i="1"/>
  <c r="AB4955" i="1" s="1"/>
  <c r="V4957" i="1"/>
  <c r="P4963" i="1"/>
  <c r="V4965" i="1"/>
  <c r="AB4965" i="1" s="1"/>
  <c r="P4971" i="1"/>
  <c r="AB4971" i="1" s="1"/>
  <c r="V4973" i="1"/>
  <c r="AB4973" i="1" s="1"/>
  <c r="P4979" i="1"/>
  <c r="AB4979" i="1" s="1"/>
  <c r="V4981" i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<sst xmlns="http://schemas.openxmlformats.org/spreadsheetml/2006/main" count="33" uniqueCount="20">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</sst>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3\10.2023%20OUTUBRO\C&#243;pia%20de%20PCF%20NOVA%20VERS&#195;O___Em_11.10.2023-%20correta.xlsx" TargetMode="External"/><Relationship Id="rId1" Type="http://schemas.openxmlformats.org/officeDocument/2006/relationships/externalLinkPath" Target="/SES/PLANILHA%20FINANCEIRA/PLANILHA%20FINANCEIRA%202023/10.2023%20OUTUBRO/C&#243;pia%20de%20PCF%20NOVA%20VERS&#195;O___Em_11.10.2023-%20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45200</v>
          </cell>
          <cell r="J12">
            <v>460.37</v>
          </cell>
          <cell r="O12">
            <v>1.94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45200</v>
          </cell>
          <cell r="J13">
            <v>152.74</v>
          </cell>
          <cell r="L13">
            <v>282.84660000000002</v>
          </cell>
          <cell r="M13">
            <v>6.6</v>
          </cell>
          <cell r="O13">
            <v>1.94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45200</v>
          </cell>
          <cell r="J14">
            <v>190.35</v>
          </cell>
          <cell r="L14">
            <v>282.84660000000002</v>
          </cell>
          <cell r="M14">
            <v>6.6</v>
          </cell>
          <cell r="O14">
            <v>1.94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45200</v>
          </cell>
          <cell r="J15">
            <v>199.36</v>
          </cell>
          <cell r="O15">
            <v>1.94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45200</v>
          </cell>
          <cell r="J16">
            <v>369.13</v>
          </cell>
          <cell r="O16">
            <v>1.94</v>
          </cell>
          <cell r="U16">
            <v>120.26</v>
          </cell>
          <cell r="X16" t="str">
            <v>AUXILIO CRECHE</v>
          </cell>
        </row>
        <row r="17">
          <cell r="C17" t="str">
            <v>UPA CAXANGÁ - CG Nº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45200</v>
          </cell>
          <cell r="J17">
            <v>177.87</v>
          </cell>
          <cell r="L17">
            <v>282.84550000000002</v>
          </cell>
          <cell r="M17">
            <v>6.6</v>
          </cell>
          <cell r="O17">
            <v>1.94</v>
          </cell>
          <cell r="R17">
            <v>251.40280000000001</v>
          </cell>
          <cell r="S17">
            <v>79.2</v>
          </cell>
        </row>
        <row r="18">
          <cell r="C18" t="str">
            <v>UPA CAXANGÁ - CG Nº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45200</v>
          </cell>
          <cell r="J18">
            <v>141.96</v>
          </cell>
          <cell r="L18">
            <v>282.84660000000002</v>
          </cell>
          <cell r="M18">
            <v>6.6</v>
          </cell>
          <cell r="O18">
            <v>1.94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45200</v>
          </cell>
          <cell r="J19">
            <v>306.70999999999998</v>
          </cell>
          <cell r="L19">
            <v>282.84660000000002</v>
          </cell>
          <cell r="M19">
            <v>6.6</v>
          </cell>
          <cell r="O19">
            <v>1.94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45200</v>
          </cell>
          <cell r="J20">
            <v>192.98</v>
          </cell>
          <cell r="L20">
            <v>282.84660000000002</v>
          </cell>
          <cell r="M20">
            <v>6.6</v>
          </cell>
          <cell r="O20">
            <v>1.94</v>
          </cell>
          <cell r="R20">
            <v>267.80279999999999</v>
          </cell>
          <cell r="S20">
            <v>89.7</v>
          </cell>
        </row>
        <row r="21">
          <cell r="C21" t="str">
            <v>UPA CAXANGÁ - CG Nº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45200</v>
          </cell>
          <cell r="J21">
            <v>183.29</v>
          </cell>
          <cell r="L21">
            <v>282.84660000000002</v>
          </cell>
          <cell r="M21">
            <v>6.6</v>
          </cell>
          <cell r="O21">
            <v>1.94</v>
          </cell>
        </row>
        <row r="22">
          <cell r="C22" t="str">
            <v>UPA CAXANGÁ - CG Nº 007/2022</v>
          </cell>
          <cell r="E22" t="str">
            <v>ALESSANDRO AGOSTINHO PEREIRA DE LUCENA</v>
          </cell>
          <cell r="F22" t="str">
            <v>2 - Outros Profissionais da Saúde</v>
          </cell>
          <cell r="G22">
            <v>223505</v>
          </cell>
          <cell r="H22">
            <v>45200</v>
          </cell>
          <cell r="J22">
            <v>328.46</v>
          </cell>
          <cell r="O22">
            <v>3.32</v>
          </cell>
        </row>
        <row r="23">
          <cell r="C23" t="str">
            <v>UPA CAXANGÁ - CG Nº 007/2022</v>
          </cell>
          <cell r="E23" t="str">
            <v>ALEX MIQUÉIAS BARBOSA DE SOUZA</v>
          </cell>
          <cell r="F23" t="str">
            <v>3 - Administrativo</v>
          </cell>
          <cell r="G23">
            <v>313220</v>
          </cell>
          <cell r="H23">
            <v>45200</v>
          </cell>
          <cell r="J23">
            <v>203.79</v>
          </cell>
          <cell r="L23">
            <v>282.84660000000002</v>
          </cell>
          <cell r="M23">
            <v>6.6</v>
          </cell>
          <cell r="O23">
            <v>1.94</v>
          </cell>
          <cell r="R23">
            <v>128.40280000000001</v>
          </cell>
          <cell r="S23">
            <v>123</v>
          </cell>
        </row>
        <row r="24">
          <cell r="C24" t="str">
            <v>UPA CAXANGÁ - CG Nº 007/2022</v>
          </cell>
          <cell r="E24" t="str">
            <v>ALYSSON CARLOS FEITOSA</v>
          </cell>
          <cell r="F24" t="str">
            <v>3 - Administrativo</v>
          </cell>
          <cell r="G24">
            <v>410105</v>
          </cell>
          <cell r="H24">
            <v>410105</v>
          </cell>
          <cell r="J24">
            <v>340.15</v>
          </cell>
          <cell r="L24">
            <v>282.84660000000002</v>
          </cell>
          <cell r="M24">
            <v>6.6</v>
          </cell>
          <cell r="O24">
            <v>1.94</v>
          </cell>
        </row>
        <row r="25">
          <cell r="C25" t="str">
            <v>UPA CAXANGÁ - CG Nº 007/2022</v>
          </cell>
          <cell r="E25" t="str">
            <v>AMANDA EVELYN VALENCA DE MELO</v>
          </cell>
          <cell r="F25" t="str">
            <v>1 - Médico</v>
          </cell>
          <cell r="G25">
            <v>225125</v>
          </cell>
          <cell r="H25">
            <v>45200</v>
          </cell>
          <cell r="J25">
            <v>602.62</v>
          </cell>
          <cell r="L25">
            <v>282.84660000000002</v>
          </cell>
          <cell r="M25">
            <v>6.6</v>
          </cell>
          <cell r="O25">
            <v>11.53</v>
          </cell>
        </row>
        <row r="26">
          <cell r="C26" t="str">
            <v>UPA CAXANGÁ - CG Nº 007/2022</v>
          </cell>
          <cell r="E26" t="str">
            <v>AMANDA MARIA DE LIMA PEREGRINO</v>
          </cell>
          <cell r="F26" t="str">
            <v>3 - Administrativo</v>
          </cell>
          <cell r="G26">
            <v>411005</v>
          </cell>
          <cell r="H26">
            <v>45200</v>
          </cell>
          <cell r="J26">
            <v>134.08000000000001</v>
          </cell>
          <cell r="L26">
            <v>282.84660000000002</v>
          </cell>
          <cell r="M26">
            <v>6.6</v>
          </cell>
          <cell r="O26">
            <v>1.94</v>
          </cell>
          <cell r="R26">
            <v>333.40280000000001</v>
          </cell>
          <cell r="S26">
            <v>100.56</v>
          </cell>
        </row>
        <row r="27">
          <cell r="C27" t="str">
            <v>UPA CAXANGÁ - CG Nº 007/2022</v>
          </cell>
          <cell r="E27" t="str">
            <v>AMANDHA ARAUJO CRUZ</v>
          </cell>
          <cell r="F27" t="str">
            <v>3 - Administrativo</v>
          </cell>
          <cell r="G27">
            <v>131205</v>
          </cell>
          <cell r="H27">
            <v>45200</v>
          </cell>
          <cell r="J27">
            <v>864.41</v>
          </cell>
          <cell r="L27">
            <v>282.84660000000002</v>
          </cell>
          <cell r="M27">
            <v>6.6</v>
          </cell>
          <cell r="O27">
            <v>14.28</v>
          </cell>
        </row>
        <row r="28">
          <cell r="C28" t="str">
            <v>UPA CAXANGÁ - CG Nº 007/2022</v>
          </cell>
          <cell r="E28" t="str">
            <v>ANA CAROLINA AMORIM DE LIMA</v>
          </cell>
          <cell r="F28" t="str">
            <v>2 - Outros Profissionais da Saúde</v>
          </cell>
          <cell r="G28">
            <v>223505</v>
          </cell>
          <cell r="H28">
            <v>45200</v>
          </cell>
          <cell r="J28">
            <v>248.97</v>
          </cell>
          <cell r="O28">
            <v>3.32</v>
          </cell>
        </row>
        <row r="29">
          <cell r="C29" t="str">
            <v>UPA CAXANGÁ - CG Nº 007/2022</v>
          </cell>
          <cell r="E29" t="str">
            <v xml:space="preserve">ANA CAROLINE DE SOUZA MENDES FALCAO                                   </v>
          </cell>
          <cell r="F29" t="str">
            <v>1 - Médico</v>
          </cell>
          <cell r="G29">
            <v>225124</v>
          </cell>
          <cell r="H29">
            <v>45200</v>
          </cell>
          <cell r="J29">
            <v>252.45</v>
          </cell>
          <cell r="L29">
            <v>282.84660000000002</v>
          </cell>
          <cell r="M29">
            <v>6.6</v>
          </cell>
          <cell r="O29">
            <v>11.53</v>
          </cell>
        </row>
        <row r="30">
          <cell r="C30" t="str">
            <v>UPA CAXANGÁ - CG Nº 007/2022</v>
          </cell>
          <cell r="E30" t="str">
            <v>ANA CLAUDIA DOS RAMOS</v>
          </cell>
          <cell r="F30" t="str">
            <v>2 - Outros Profissionais da Saúde</v>
          </cell>
          <cell r="G30">
            <v>322205</v>
          </cell>
          <cell r="H30">
            <v>45200</v>
          </cell>
          <cell r="J30">
            <v>190.35</v>
          </cell>
          <cell r="L30">
            <v>282.84660000000002</v>
          </cell>
          <cell r="M30">
            <v>6.6</v>
          </cell>
          <cell r="O30">
            <v>1.94</v>
          </cell>
        </row>
        <row r="31">
          <cell r="C31" t="str">
            <v>UPA CAXANGÁ - CG Nº 007/2022</v>
          </cell>
          <cell r="E31" t="str">
            <v>ANA FLAVIA DA SILVA</v>
          </cell>
          <cell r="F31" t="str">
            <v>2 - Outros Profissionais da Saúde</v>
          </cell>
          <cell r="G31">
            <v>322205</v>
          </cell>
          <cell r="H31">
            <v>45200</v>
          </cell>
          <cell r="J31">
            <v>158.62</v>
          </cell>
          <cell r="L31">
            <v>282.84660000000002</v>
          </cell>
          <cell r="M31">
            <v>6.6</v>
          </cell>
          <cell r="O31">
            <v>1.94</v>
          </cell>
          <cell r="R31">
            <v>120.2028</v>
          </cell>
          <cell r="S31">
            <v>88.2</v>
          </cell>
          <cell r="U31">
            <v>77.55</v>
          </cell>
          <cell r="X31" t="str">
            <v>AUXILIO CRECHE</v>
          </cell>
        </row>
        <row r="32">
          <cell r="C32" t="str">
            <v>UPA CAXANGÁ - CG Nº 007/2022</v>
          </cell>
          <cell r="E32" t="str">
            <v>ANA KEILA SANTANA FERNANDES</v>
          </cell>
          <cell r="F32" t="str">
            <v>2 - Outros Profissionais da Saúde</v>
          </cell>
          <cell r="G32">
            <v>223505</v>
          </cell>
          <cell r="H32">
            <v>45200</v>
          </cell>
          <cell r="J32">
            <v>247.98</v>
          </cell>
          <cell r="O32">
            <v>3.32</v>
          </cell>
        </row>
        <row r="33">
          <cell r="C33" t="str">
            <v>UPA CAXANGÁ - CG Nº 007/2022</v>
          </cell>
          <cell r="E33" t="str">
            <v>ANA PAULA JOSE DA SILVA</v>
          </cell>
          <cell r="F33" t="str">
            <v>2 - Outros Profissionais da Saúde</v>
          </cell>
          <cell r="G33">
            <v>223505</v>
          </cell>
          <cell r="H33">
            <v>45200</v>
          </cell>
          <cell r="J33">
            <v>356.08</v>
          </cell>
          <cell r="O33">
            <v>3.32</v>
          </cell>
          <cell r="U33">
            <v>120.26</v>
          </cell>
          <cell r="X33" t="str">
            <v>AUXILIO CRECHE</v>
          </cell>
        </row>
        <row r="34">
          <cell r="C34" t="str">
            <v>UPA CAXANGÁ - CG Nº 007/2022</v>
          </cell>
          <cell r="E34" t="str">
            <v>ANDERSON DE OLIVEIRA BARBOSA ROCHA</v>
          </cell>
          <cell r="F34" t="str">
            <v>2 - Outros Profissionais da Saúde</v>
          </cell>
          <cell r="G34">
            <v>521130</v>
          </cell>
          <cell r="H34">
            <v>45200</v>
          </cell>
          <cell r="J34">
            <v>149.86000000000001</v>
          </cell>
          <cell r="L34">
            <v>282.84660000000002</v>
          </cell>
          <cell r="M34">
            <v>6.6</v>
          </cell>
          <cell r="O34">
            <v>1.94</v>
          </cell>
        </row>
        <row r="35">
          <cell r="C35" t="str">
            <v>UPA CAXANGÁ - CG Nº 007/2022</v>
          </cell>
          <cell r="E35" t="str">
            <v>ANDERSON ROBERTO MARQUES DOS SANTOS</v>
          </cell>
          <cell r="F35" t="str">
            <v>3 - Administrativo</v>
          </cell>
          <cell r="G35">
            <v>422110</v>
          </cell>
          <cell r="H35">
            <v>45200</v>
          </cell>
          <cell r="O35">
            <v>1.94</v>
          </cell>
        </row>
        <row r="36">
          <cell r="C36" t="str">
            <v>UPA CAXANGÁ - CG Nº 007/2022</v>
          </cell>
          <cell r="E36" t="str">
            <v xml:space="preserve">ANDRE EVANDRO BATISTA DA SILVA </v>
          </cell>
          <cell r="F36" t="str">
            <v>3 - Administrativo</v>
          </cell>
          <cell r="G36">
            <v>514310</v>
          </cell>
          <cell r="H36">
            <v>45200</v>
          </cell>
          <cell r="J36">
            <v>159.77000000000001</v>
          </cell>
          <cell r="L36">
            <v>282.84660000000002</v>
          </cell>
          <cell r="M36">
            <v>6.6</v>
          </cell>
          <cell r="R36">
            <v>341.40280000000001</v>
          </cell>
          <cell r="S36">
            <v>92.18</v>
          </cell>
        </row>
        <row r="37">
          <cell r="C37" t="str">
            <v>UPA CAXANGÁ - CG Nº 007/2022</v>
          </cell>
          <cell r="E37" t="str">
            <v>ANDRE LUIS DA SILVA</v>
          </cell>
          <cell r="F37" t="str">
            <v>2 - Outros Profissionais da Saúde</v>
          </cell>
          <cell r="G37">
            <v>322205</v>
          </cell>
          <cell r="H37">
            <v>45200</v>
          </cell>
          <cell r="J37">
            <v>158.62</v>
          </cell>
          <cell r="L37">
            <v>282.84660000000002</v>
          </cell>
          <cell r="M37">
            <v>6.6</v>
          </cell>
          <cell r="O37">
            <v>1.94</v>
          </cell>
        </row>
        <row r="38">
          <cell r="C38" t="str">
            <v>UPA CAXANGÁ - CG Nº 007/2022</v>
          </cell>
          <cell r="E38" t="str">
            <v>ANDRE LUIS RODRIGUES SANTOS</v>
          </cell>
          <cell r="F38" t="str">
            <v>2 - Outros Profissionais da Saúde</v>
          </cell>
          <cell r="G38">
            <v>322205</v>
          </cell>
          <cell r="H38">
            <v>45200</v>
          </cell>
          <cell r="J38">
            <v>159.51</v>
          </cell>
          <cell r="L38">
            <v>282.84660000000002</v>
          </cell>
          <cell r="M38">
            <v>6.6</v>
          </cell>
          <cell r="O38">
            <v>1.94</v>
          </cell>
          <cell r="R38">
            <v>412.80279999999999</v>
          </cell>
          <cell r="S38">
            <v>85.26</v>
          </cell>
        </row>
        <row r="39">
          <cell r="C39" t="str">
            <v>UPA CAXANGÁ - CG Nº 007/2022</v>
          </cell>
          <cell r="E39" t="str">
            <v>ANDREA PEREIRA PAZ</v>
          </cell>
          <cell r="F39" t="str">
            <v>2 - Outros Profissionais da Saúde</v>
          </cell>
          <cell r="G39">
            <v>322205</v>
          </cell>
          <cell r="H39">
            <v>45200</v>
          </cell>
          <cell r="J39">
            <v>197.41</v>
          </cell>
          <cell r="L39">
            <v>282.84660000000002</v>
          </cell>
          <cell r="M39">
            <v>6.6</v>
          </cell>
          <cell r="O39">
            <v>1.94</v>
          </cell>
        </row>
        <row r="40">
          <cell r="C40" t="str">
            <v>UPA CAXANGÁ - CG Nº 007/2022</v>
          </cell>
          <cell r="E40" t="str">
            <v>ANDREIA CRISTINA SOUZA MOURA DA SILVA</v>
          </cell>
          <cell r="F40" t="str">
            <v>3 - Administrativo</v>
          </cell>
          <cell r="G40">
            <v>410105</v>
          </cell>
          <cell r="H40">
            <v>45200</v>
          </cell>
          <cell r="J40">
            <v>995.82</v>
          </cell>
          <cell r="L40">
            <v>282.84660000000002</v>
          </cell>
          <cell r="M40">
            <v>6.6</v>
          </cell>
          <cell r="O40">
            <v>14.28</v>
          </cell>
        </row>
        <row r="41">
          <cell r="C41" t="str">
            <v>UPA CAXANGÁ - CG Nº 007/2022</v>
          </cell>
          <cell r="E41" t="str">
            <v>AURIVAN BARROS DE MELO</v>
          </cell>
          <cell r="F41" t="str">
            <v>1 - Médico</v>
          </cell>
          <cell r="G41">
            <v>225270</v>
          </cell>
          <cell r="H41">
            <v>45200</v>
          </cell>
          <cell r="J41">
            <v>842.8</v>
          </cell>
          <cell r="L41">
            <v>282.84660000000002</v>
          </cell>
          <cell r="M41">
            <v>6.6</v>
          </cell>
          <cell r="O41">
            <v>11.53</v>
          </cell>
        </row>
        <row r="42">
          <cell r="C42" t="str">
            <v>UPA CAXANGÁ - CG Nº 007/2022</v>
          </cell>
          <cell r="E42" t="str">
            <v>AURORA KAROLINA CARVALHO CAMPOS</v>
          </cell>
          <cell r="F42" t="str">
            <v>3 - Administrativo</v>
          </cell>
          <cell r="G42">
            <v>411005</v>
          </cell>
          <cell r="H42">
            <v>45200</v>
          </cell>
          <cell r="J42">
            <v>10.37</v>
          </cell>
          <cell r="L42">
            <v>282.84660000000002</v>
          </cell>
          <cell r="M42">
            <v>6.6</v>
          </cell>
          <cell r="R42">
            <v>185.80280000000002</v>
          </cell>
          <cell r="S42">
            <v>37.200000000000003</v>
          </cell>
        </row>
        <row r="43">
          <cell r="C43" t="str">
            <v>UPA CAXANGÁ - CG Nº 007/2022</v>
          </cell>
          <cell r="E43" t="str">
            <v>AVRAHAM MACHADO COSTA FERREIRA</v>
          </cell>
          <cell r="F43" t="str">
            <v>1 - Médico</v>
          </cell>
          <cell r="G43">
            <v>225270</v>
          </cell>
          <cell r="H43">
            <v>45200</v>
          </cell>
          <cell r="J43">
            <v>343.35</v>
          </cell>
          <cell r="L43">
            <v>282.84660000000002</v>
          </cell>
          <cell r="M43">
            <v>6.6</v>
          </cell>
          <cell r="O43">
            <v>11.53</v>
          </cell>
        </row>
        <row r="44">
          <cell r="C44" t="str">
            <v>UPA CAXANGÁ - CG Nº 007/2022</v>
          </cell>
          <cell r="E44" t="str">
            <v>AYLA KARLA DO NASCIMENTO</v>
          </cell>
          <cell r="F44" t="str">
            <v>2 - Outros Profissionais da Saúde</v>
          </cell>
          <cell r="G44">
            <v>322205</v>
          </cell>
          <cell r="H44">
            <v>45200</v>
          </cell>
          <cell r="J44">
            <v>183.29</v>
          </cell>
          <cell r="L44">
            <v>282.84660000000002</v>
          </cell>
          <cell r="M44">
            <v>6.6</v>
          </cell>
          <cell r="O44">
            <v>1.94</v>
          </cell>
        </row>
        <row r="45">
          <cell r="C45" t="str">
            <v>UPA CAXANGÁ - CG Nº 007/2022</v>
          </cell>
          <cell r="E45" t="str">
            <v>BARBARA DE VASCONCELOS CALHEIROS CORREIA</v>
          </cell>
          <cell r="F45" t="str">
            <v>1 - Médico</v>
          </cell>
          <cell r="G45">
            <v>225124</v>
          </cell>
          <cell r="H45">
            <v>45200</v>
          </cell>
          <cell r="J45">
            <v>798.05</v>
          </cell>
          <cell r="L45">
            <v>282.84660000000002</v>
          </cell>
          <cell r="M45">
            <v>6.6</v>
          </cell>
          <cell r="O45">
            <v>11.53</v>
          </cell>
        </row>
        <row r="46">
          <cell r="C46" t="str">
            <v>UPA CAXANGÁ - CG Nº 007/2022</v>
          </cell>
          <cell r="E46" t="str">
            <v>BRUNO EDSON OLIVEIRA DA SILVA</v>
          </cell>
          <cell r="F46" t="str">
            <v>3 - Administrativo</v>
          </cell>
          <cell r="G46">
            <v>313115</v>
          </cell>
          <cell r="H46">
            <v>45200</v>
          </cell>
          <cell r="J46">
            <v>232.4</v>
          </cell>
          <cell r="L46">
            <v>282.84660000000002</v>
          </cell>
          <cell r="M46">
            <v>6.6</v>
          </cell>
          <cell r="O46">
            <v>1.94</v>
          </cell>
        </row>
        <row r="47">
          <cell r="C47" t="str">
            <v>UPA CAXANGÁ - CG Nº 007/2022</v>
          </cell>
          <cell r="E47" t="str">
            <v>CAIO CESAR DE LIMA SILVA</v>
          </cell>
          <cell r="F47" t="str">
            <v>1 - Médico</v>
          </cell>
          <cell r="G47">
            <v>225125</v>
          </cell>
          <cell r="H47">
            <v>45200</v>
          </cell>
          <cell r="J47">
            <v>426.59</v>
          </cell>
          <cell r="L47">
            <v>282.84660000000002</v>
          </cell>
          <cell r="M47">
            <v>6.6</v>
          </cell>
          <cell r="O47">
            <v>11.53</v>
          </cell>
        </row>
        <row r="48">
          <cell r="C48" t="str">
            <v>UPA CAXANGÁ - CG Nº 007/2022</v>
          </cell>
          <cell r="E48" t="str">
            <v xml:space="preserve">CAMILLY FERNANDES DE MESSIAS </v>
          </cell>
          <cell r="F48" t="str">
            <v>3 - Administrativo</v>
          </cell>
          <cell r="G48">
            <v>411005</v>
          </cell>
          <cell r="H48">
            <v>45200</v>
          </cell>
          <cell r="J48">
            <v>12.4</v>
          </cell>
          <cell r="L48">
            <v>282.84660000000002</v>
          </cell>
          <cell r="M48">
            <v>6.6</v>
          </cell>
          <cell r="O48">
            <v>1.94</v>
          </cell>
          <cell r="R48">
            <v>333.40280000000001</v>
          </cell>
          <cell r="S48">
            <v>37.200000000000003</v>
          </cell>
        </row>
        <row r="49">
          <cell r="C49" t="str">
            <v>UPA CAXANGÁ - CG Nº 007/2022</v>
          </cell>
          <cell r="E49" t="str">
            <v>CARLOS ALBERTO DA SILVA BARBOSA</v>
          </cell>
          <cell r="F49" t="str">
            <v>2 - Outros Profissionais da Saúde</v>
          </cell>
          <cell r="G49">
            <v>322205</v>
          </cell>
          <cell r="H49">
            <v>410105</v>
          </cell>
          <cell r="O49">
            <v>1.94</v>
          </cell>
        </row>
        <row r="50">
          <cell r="C50" t="str">
            <v>UPA CAXANGÁ - CG Nº 007/2022</v>
          </cell>
          <cell r="E50" t="str">
            <v>CARLOS ALBERTO SANTOS DA ROCHA</v>
          </cell>
          <cell r="F50" t="str">
            <v>3 - Administrativo</v>
          </cell>
          <cell r="G50">
            <v>422110</v>
          </cell>
          <cell r="H50">
            <v>45200</v>
          </cell>
          <cell r="J50">
            <v>142.94999999999999</v>
          </cell>
          <cell r="L50">
            <v>282.84660000000002</v>
          </cell>
          <cell r="M50">
            <v>6.6</v>
          </cell>
          <cell r="O50">
            <v>1.94</v>
          </cell>
        </row>
        <row r="51">
          <cell r="C51" t="str">
            <v>UPA CAXANGÁ - CG Nº 007/2022</v>
          </cell>
          <cell r="E51" t="str">
            <v>CARLOS ALBERTO VIEIRA DA SILVA</v>
          </cell>
          <cell r="F51" t="str">
            <v>2 - Outros Profissionais da Saúde</v>
          </cell>
          <cell r="G51">
            <v>322205</v>
          </cell>
          <cell r="H51">
            <v>45200</v>
          </cell>
          <cell r="J51">
            <v>137.72</v>
          </cell>
          <cell r="L51">
            <v>282.84660000000002</v>
          </cell>
          <cell r="M51">
            <v>6.6</v>
          </cell>
          <cell r="O51">
            <v>1.94</v>
          </cell>
          <cell r="R51">
            <v>251.40280000000001</v>
          </cell>
          <cell r="S51">
            <v>88.2</v>
          </cell>
        </row>
        <row r="52">
          <cell r="C52" t="str">
            <v>UPA CAXANGÁ - CG Nº 007/2022</v>
          </cell>
          <cell r="E52" t="str">
            <v>CARLOS DOUGLAS DE ARAUJO</v>
          </cell>
          <cell r="F52" t="str">
            <v>2 - Outros Profissionais da Saúde</v>
          </cell>
          <cell r="G52">
            <v>322205</v>
          </cell>
          <cell r="H52">
            <v>45200</v>
          </cell>
          <cell r="J52">
            <v>158.62</v>
          </cell>
          <cell r="L52">
            <v>282.84660000000002</v>
          </cell>
          <cell r="M52">
            <v>6.6</v>
          </cell>
          <cell r="O52">
            <v>1.94</v>
          </cell>
        </row>
        <row r="53">
          <cell r="C53" t="str">
            <v>UPA CAXANGÁ - CG Nº 007/2022</v>
          </cell>
          <cell r="E53" t="str">
            <v xml:space="preserve">CARLOS GOMES NUNES DOS SANTOS </v>
          </cell>
          <cell r="F53" t="str">
            <v>3 - Administrativo</v>
          </cell>
          <cell r="G53">
            <v>223710</v>
          </cell>
          <cell r="H53">
            <v>45200</v>
          </cell>
          <cell r="J53">
            <v>353.05</v>
          </cell>
          <cell r="L53">
            <v>282.84660000000002</v>
          </cell>
          <cell r="M53">
            <v>6.6</v>
          </cell>
          <cell r="O53">
            <v>1.94</v>
          </cell>
          <cell r="R53">
            <v>71.002799999999993</v>
          </cell>
          <cell r="S53">
            <v>63.63</v>
          </cell>
        </row>
        <row r="54">
          <cell r="C54" t="str">
            <v>UPA CAXANGÁ - CG Nº 007/2022</v>
          </cell>
          <cell r="E54" t="str">
            <v>CHRISTIANE LUIZA DE FREITAS MEDEIROS</v>
          </cell>
          <cell r="F54" t="str">
            <v>2 - Outros Profissionais da Saúde</v>
          </cell>
          <cell r="G54">
            <v>223505</v>
          </cell>
          <cell r="H54">
            <v>45200</v>
          </cell>
          <cell r="J54">
            <v>282.77</v>
          </cell>
          <cell r="O54">
            <v>3.32</v>
          </cell>
          <cell r="U54">
            <v>120.26</v>
          </cell>
          <cell r="X54" t="str">
            <v>AUXILIO CRECHE</v>
          </cell>
        </row>
        <row r="55">
          <cell r="C55" t="str">
            <v>UPA CAXANGÁ - CG Nº 007/2022</v>
          </cell>
          <cell r="E55" t="str">
            <v>CINIA CARLA DA SILVA</v>
          </cell>
          <cell r="F55" t="str">
            <v>3 - Administrativo</v>
          </cell>
          <cell r="G55">
            <v>252105</v>
          </cell>
          <cell r="H55">
            <v>45200</v>
          </cell>
          <cell r="J55">
            <v>262.63</v>
          </cell>
          <cell r="L55">
            <v>282.84660000000002</v>
          </cell>
          <cell r="M55">
            <v>6.6</v>
          </cell>
          <cell r="O55">
            <v>1.94</v>
          </cell>
        </row>
        <row r="56">
          <cell r="C56" t="str">
            <v>UPA CAXANGÁ - CG Nº 007/2022</v>
          </cell>
          <cell r="E56" t="str">
            <v>CINTIA CAVALCANTI FERNANDES</v>
          </cell>
          <cell r="F56" t="str">
            <v>2 - Outros Profissionais da Saúde</v>
          </cell>
          <cell r="G56">
            <v>223505</v>
          </cell>
          <cell r="H56">
            <v>45200</v>
          </cell>
          <cell r="J56">
            <v>254.37</v>
          </cell>
          <cell r="O56">
            <v>3.32</v>
          </cell>
        </row>
        <row r="57">
          <cell r="C57" t="str">
            <v>UPA CAXANGÁ - CG Nº 007/2022</v>
          </cell>
          <cell r="E57" t="str">
            <v>CLAUDIA SIMONE BARBOSA AVELINO</v>
          </cell>
          <cell r="F57" t="str">
            <v>2 - Outros Profissionais da Saúde</v>
          </cell>
          <cell r="G57">
            <v>322205</v>
          </cell>
          <cell r="H57">
            <v>45200</v>
          </cell>
          <cell r="J57">
            <v>190.35</v>
          </cell>
          <cell r="L57">
            <v>282.84660000000002</v>
          </cell>
          <cell r="M57">
            <v>6.6</v>
          </cell>
          <cell r="O57">
            <v>1.94</v>
          </cell>
        </row>
        <row r="58">
          <cell r="C58" t="str">
            <v>UPA CAXANGÁ - CG Nº 007/2022</v>
          </cell>
          <cell r="E58" t="str">
            <v>CLAYDSON SANTOS DA SILVA</v>
          </cell>
          <cell r="F58" t="str">
            <v>3 - Administrativo</v>
          </cell>
          <cell r="G58">
            <v>411005</v>
          </cell>
          <cell r="H58">
            <v>45200</v>
          </cell>
          <cell r="J58">
            <v>211.46</v>
          </cell>
          <cell r="L58">
            <v>282.84660000000002</v>
          </cell>
          <cell r="M58">
            <v>6.6</v>
          </cell>
          <cell r="O58">
            <v>1.94</v>
          </cell>
        </row>
        <row r="59">
          <cell r="C59" t="str">
            <v>UPA CAXANGÁ - CG Nº 007/2022</v>
          </cell>
          <cell r="E59" t="str">
            <v>CLECIA MARIA FIGUEIROA MELO</v>
          </cell>
          <cell r="F59" t="str">
            <v>1 - Médico</v>
          </cell>
          <cell r="G59">
            <v>225124</v>
          </cell>
          <cell r="H59">
            <v>45200</v>
          </cell>
          <cell r="J59">
            <v>253.52</v>
          </cell>
          <cell r="L59">
            <v>282.84660000000002</v>
          </cell>
          <cell r="M59">
            <v>6.6</v>
          </cell>
          <cell r="O59">
            <v>11.53</v>
          </cell>
        </row>
        <row r="60">
          <cell r="C60" t="str">
            <v>UPA CAXANGÁ - CG Nº 007/2022</v>
          </cell>
          <cell r="E60" t="str">
            <v xml:space="preserve">CLEIDSON CHARLES BARBOSA DOS SANTOS </v>
          </cell>
          <cell r="F60" t="str">
            <v>2 - Outros Profissionais da Saúde</v>
          </cell>
          <cell r="G60">
            <v>251605</v>
          </cell>
          <cell r="H60">
            <v>45200</v>
          </cell>
          <cell r="J60">
            <v>269.08</v>
          </cell>
          <cell r="L60">
            <v>282.84660000000002</v>
          </cell>
          <cell r="M60">
            <v>6.6</v>
          </cell>
          <cell r="O60">
            <v>1.94</v>
          </cell>
        </row>
        <row r="61">
          <cell r="C61" t="str">
            <v>UPA CAXANGÁ - CG Nº 007/2022</v>
          </cell>
          <cell r="E61" t="str">
            <v>CLEITON FABIO SANTANA DA SILVA</v>
          </cell>
          <cell r="F61" t="str">
            <v>2 - Outros Profissionais da Saúde</v>
          </cell>
          <cell r="G61">
            <v>515110</v>
          </cell>
          <cell r="H61">
            <v>45200</v>
          </cell>
          <cell r="J61">
            <v>126.72</v>
          </cell>
          <cell r="L61">
            <v>282.84660000000002</v>
          </cell>
          <cell r="M61">
            <v>6.6</v>
          </cell>
          <cell r="O61">
            <v>1.94</v>
          </cell>
          <cell r="R61">
            <v>128.40280000000001</v>
          </cell>
          <cell r="S61">
            <v>79.2</v>
          </cell>
        </row>
        <row r="62">
          <cell r="C62" t="str">
            <v>UPA CAXANGÁ - CG Nº 007/2022</v>
          </cell>
          <cell r="E62" t="str">
            <v>COSMO ALVES SOBRAL</v>
          </cell>
          <cell r="F62" t="str">
            <v>2 - Outros Profissionais da Saúde</v>
          </cell>
          <cell r="G62">
            <v>322605</v>
          </cell>
          <cell r="H62">
            <v>45200</v>
          </cell>
          <cell r="J62">
            <v>205.84</v>
          </cell>
          <cell r="L62">
            <v>282.84660000000002</v>
          </cell>
          <cell r="M62">
            <v>6.6</v>
          </cell>
          <cell r="O62">
            <v>1.94</v>
          </cell>
          <cell r="R62">
            <v>267.80279999999999</v>
          </cell>
          <cell r="S62">
            <v>89.7</v>
          </cell>
        </row>
        <row r="63">
          <cell r="C63" t="str">
            <v>UPA CAXANGÁ - CG Nº 007/2022</v>
          </cell>
          <cell r="E63" t="str">
            <v>CRISTIANA MARIA DA SILVA</v>
          </cell>
          <cell r="F63" t="str">
            <v>2 - Outros Profissionais da Saúde</v>
          </cell>
          <cell r="G63">
            <v>322205</v>
          </cell>
          <cell r="H63">
            <v>45200</v>
          </cell>
          <cell r="J63">
            <v>245.16</v>
          </cell>
          <cell r="O63">
            <v>1.94</v>
          </cell>
        </row>
        <row r="64">
          <cell r="C64" t="str">
            <v>UPA CAXANGÁ - CG Nº 007/2022</v>
          </cell>
          <cell r="E64" t="str">
            <v>CRISTIANO RAELI</v>
          </cell>
          <cell r="F64" t="str">
            <v>2 - Outros Profissionais da Saúde</v>
          </cell>
          <cell r="G64">
            <v>324115</v>
          </cell>
          <cell r="H64">
            <v>45200</v>
          </cell>
          <cell r="J64">
            <v>289.35000000000002</v>
          </cell>
          <cell r="L64">
            <v>282.84660000000002</v>
          </cell>
          <cell r="M64">
            <v>6.6</v>
          </cell>
          <cell r="O64">
            <v>1.94</v>
          </cell>
        </row>
        <row r="65">
          <cell r="C65" t="str">
            <v>UPA CAXANGÁ - CG Nº 007/2022</v>
          </cell>
          <cell r="E65" t="str">
            <v>CYNTHIA MEDEIROS ZEFERINO</v>
          </cell>
          <cell r="F65" t="str">
            <v>2 - Outros Profissionais da Saúde</v>
          </cell>
          <cell r="G65">
            <v>223505</v>
          </cell>
          <cell r="H65">
            <v>45200</v>
          </cell>
          <cell r="J65">
            <v>279.51</v>
          </cell>
          <cell r="O65">
            <v>3.32</v>
          </cell>
        </row>
        <row r="66">
          <cell r="C66" t="str">
            <v>UPA CAXANGÁ - CG Nº 007/2022</v>
          </cell>
          <cell r="E66" t="str">
            <v>DALVANI MARIA DA SILVA</v>
          </cell>
          <cell r="F66" t="str">
            <v>2 - Outros Profissionais da Saúde</v>
          </cell>
          <cell r="G66">
            <v>322205</v>
          </cell>
          <cell r="H66">
            <v>45200</v>
          </cell>
          <cell r="O66">
            <v>1.94</v>
          </cell>
        </row>
        <row r="67">
          <cell r="C67" t="str">
            <v>UPA CAXANGÁ - CG Nº 007/2022</v>
          </cell>
          <cell r="E67" t="str">
            <v>DANIELLE LOPES DE VASCONCELOS</v>
          </cell>
          <cell r="F67" t="str">
            <v>2 - Outros Profissionais da Saúde</v>
          </cell>
          <cell r="G67">
            <v>322205</v>
          </cell>
          <cell r="H67">
            <v>45200</v>
          </cell>
          <cell r="J67">
            <v>190.35</v>
          </cell>
          <cell r="L67">
            <v>282.84660000000002</v>
          </cell>
          <cell r="M67">
            <v>6.6</v>
          </cell>
          <cell r="O67">
            <v>1.94</v>
          </cell>
          <cell r="R67">
            <v>296.40280000000001</v>
          </cell>
          <cell r="S67">
            <v>82.32</v>
          </cell>
        </row>
        <row r="68">
          <cell r="C68" t="str">
            <v>UPA CAXANGÁ - CG Nº 007/2022</v>
          </cell>
          <cell r="E68" t="str">
            <v>DANIELLY MARTINS BARBOSA</v>
          </cell>
          <cell r="F68" t="str">
            <v>3 - Administrativo</v>
          </cell>
          <cell r="G68">
            <v>131205</v>
          </cell>
          <cell r="H68">
            <v>45200</v>
          </cell>
          <cell r="J68">
            <v>1340.76</v>
          </cell>
          <cell r="L68">
            <v>282.84660000000002</v>
          </cell>
          <cell r="M68">
            <v>6.6</v>
          </cell>
          <cell r="O68">
            <v>14.28</v>
          </cell>
        </row>
        <row r="69">
          <cell r="C69" t="str">
            <v>UPA CAXANGÁ - CG Nº 007/2022</v>
          </cell>
          <cell r="E69" t="str">
            <v>DANUTTA BRISSANTT SILVA</v>
          </cell>
          <cell r="F69" t="str">
            <v>2 - Outros Profissionais da Saúde</v>
          </cell>
          <cell r="G69">
            <v>223505</v>
          </cell>
          <cell r="H69">
            <v>45200</v>
          </cell>
          <cell r="J69">
            <v>442.31</v>
          </cell>
          <cell r="O69">
            <v>3.32</v>
          </cell>
        </row>
        <row r="70">
          <cell r="C70" t="str">
            <v>UPA CAXANGÁ - CG Nº 007/2022</v>
          </cell>
          <cell r="E70" t="str">
            <v>DAYANNE ADRYELLE SALES DE MENDONÇA</v>
          </cell>
          <cell r="F70" t="str">
            <v>2 - Outros Profissionais da Saúde</v>
          </cell>
          <cell r="G70">
            <v>322205</v>
          </cell>
          <cell r="H70">
            <v>45200</v>
          </cell>
          <cell r="J70">
            <v>146.86000000000001</v>
          </cell>
          <cell r="L70">
            <v>282.84660000000002</v>
          </cell>
          <cell r="M70">
            <v>6.6</v>
          </cell>
          <cell r="O70">
            <v>1.94</v>
          </cell>
          <cell r="R70">
            <v>160.6028</v>
          </cell>
          <cell r="S70">
            <v>88.2</v>
          </cell>
        </row>
        <row r="71">
          <cell r="C71" t="str">
            <v>UPA CAXANGÁ - CG Nº 007/2022</v>
          </cell>
          <cell r="E71" t="str">
            <v>DEBORA MIRELLA CARNEIRO DOS SANTOS</v>
          </cell>
          <cell r="F71" t="str">
            <v>3 - Administrativo</v>
          </cell>
          <cell r="G71">
            <v>422110</v>
          </cell>
          <cell r="H71">
            <v>45200</v>
          </cell>
          <cell r="J71">
            <v>201.1</v>
          </cell>
          <cell r="O71">
            <v>1.94</v>
          </cell>
        </row>
        <row r="72">
          <cell r="C72" t="str">
            <v>UPA CAXANGÁ - CG Nº 007/2022</v>
          </cell>
          <cell r="E72" t="str">
            <v>DENISE DIAS LEAO</v>
          </cell>
          <cell r="F72" t="str">
            <v>2 - Outros Profissionais da Saúde</v>
          </cell>
          <cell r="G72">
            <v>322205</v>
          </cell>
          <cell r="H72">
            <v>45200</v>
          </cell>
          <cell r="J72">
            <v>184</v>
          </cell>
          <cell r="L72">
            <v>282.84660000000002</v>
          </cell>
          <cell r="M72">
            <v>6.6</v>
          </cell>
          <cell r="O72">
            <v>1.94</v>
          </cell>
          <cell r="R72">
            <v>349.80279999999999</v>
          </cell>
          <cell r="S72">
            <v>76.44</v>
          </cell>
          <cell r="U72">
            <v>77.55</v>
          </cell>
          <cell r="X72" t="str">
            <v>AUXILIO CRECHE</v>
          </cell>
        </row>
        <row r="73">
          <cell r="C73" t="str">
            <v>UPA CAXANGÁ - CG Nº 007/2022</v>
          </cell>
          <cell r="E73" t="str">
            <v>DIANA DUARTE COSTA E SILVA</v>
          </cell>
          <cell r="F73" t="str">
            <v>2 - Outros Profissionais da Saúde</v>
          </cell>
          <cell r="G73">
            <v>223505</v>
          </cell>
          <cell r="H73">
            <v>45200</v>
          </cell>
          <cell r="J73">
            <v>306.14999999999998</v>
          </cell>
          <cell r="O73">
            <v>3.32</v>
          </cell>
        </row>
        <row r="74">
          <cell r="C74" t="str">
            <v>UPA CAXANGÁ - CG Nº 007/2022</v>
          </cell>
          <cell r="E74" t="str">
            <v>DIEGO RAFAEL RIBEIRO DA SILVA</v>
          </cell>
          <cell r="F74" t="str">
            <v>3 - Administrativo</v>
          </cell>
          <cell r="G74">
            <v>313220</v>
          </cell>
          <cell r="H74">
            <v>410105</v>
          </cell>
          <cell r="J74">
            <v>241.36</v>
          </cell>
          <cell r="L74">
            <v>282.84660000000002</v>
          </cell>
          <cell r="M74">
            <v>6.6</v>
          </cell>
          <cell r="O74">
            <v>1.94</v>
          </cell>
        </row>
        <row r="75">
          <cell r="C75" t="str">
            <v>UPA CAXANGÁ - CG Nº 007/2022</v>
          </cell>
          <cell r="E75" t="str">
            <v>DIEGO RAFAEL TEIXEIRA CARDOSO</v>
          </cell>
          <cell r="F75" t="str">
            <v>3 - Administrativo</v>
          </cell>
          <cell r="G75">
            <v>422110</v>
          </cell>
          <cell r="H75">
            <v>45200</v>
          </cell>
          <cell r="J75">
            <v>137.66999999999999</v>
          </cell>
          <cell r="L75">
            <v>282.84660000000002</v>
          </cell>
          <cell r="M75">
            <v>6.6</v>
          </cell>
          <cell r="O75">
            <v>1.94</v>
          </cell>
        </row>
        <row r="76">
          <cell r="C76" t="str">
            <v>UPA CAXANGÁ - CG Nº 007/2022</v>
          </cell>
          <cell r="E76" t="str">
            <v xml:space="preserve">DOUGLAS DE ARRUDA DIONISIO </v>
          </cell>
          <cell r="F76" t="str">
            <v>3 - Administrativo</v>
          </cell>
          <cell r="G76">
            <v>782320</v>
          </cell>
          <cell r="H76">
            <v>45200</v>
          </cell>
          <cell r="J76">
            <v>148.74</v>
          </cell>
          <cell r="L76">
            <v>282.84660000000002</v>
          </cell>
          <cell r="M76">
            <v>6.6</v>
          </cell>
          <cell r="O76">
            <v>1.94</v>
          </cell>
          <cell r="Y76">
            <v>310.63</v>
          </cell>
          <cell r="AB76" t="str">
            <v>ASSISTENCIA MEDICA / ODONTOLOGICA</v>
          </cell>
        </row>
        <row r="77">
          <cell r="C77" t="str">
            <v>UPA CAXANGÁ - CG Nº 007/2022</v>
          </cell>
          <cell r="E77" t="str">
            <v>EDNA CLEIDE ALVES GOMES</v>
          </cell>
          <cell r="F77" t="str">
            <v>2 - Outros Profissionais da Saúde</v>
          </cell>
          <cell r="G77">
            <v>322205</v>
          </cell>
          <cell r="H77">
            <v>45200</v>
          </cell>
          <cell r="J77">
            <v>152.74</v>
          </cell>
          <cell r="L77">
            <v>282.84660000000002</v>
          </cell>
          <cell r="M77">
            <v>6.6</v>
          </cell>
          <cell r="O77">
            <v>1.94</v>
          </cell>
          <cell r="R77">
            <v>267.80279999999999</v>
          </cell>
          <cell r="S77">
            <v>88.2</v>
          </cell>
        </row>
        <row r="78">
          <cell r="C78" t="str">
            <v>UPA CAXANGÁ - CG Nº 007/2022</v>
          </cell>
          <cell r="E78" t="str">
            <v>EDNEIDE ALBUQUERQUE DOS SANTOS</v>
          </cell>
          <cell r="F78" t="str">
            <v>2 - Outros Profissionais da Saúde</v>
          </cell>
          <cell r="G78">
            <v>515205</v>
          </cell>
          <cell r="H78">
            <v>45200</v>
          </cell>
          <cell r="J78">
            <v>174.25</v>
          </cell>
          <cell r="L78">
            <v>282.84660000000002</v>
          </cell>
          <cell r="M78">
            <v>6.6</v>
          </cell>
          <cell r="O78">
            <v>1.94</v>
          </cell>
          <cell r="R78">
            <v>206.6028</v>
          </cell>
          <cell r="S78">
            <v>71.28</v>
          </cell>
        </row>
        <row r="79">
          <cell r="C79" t="str">
            <v>UPA CAXANGÁ - CG Nº 007/2022</v>
          </cell>
          <cell r="E79" t="str">
            <v>EDVALDO FERREIRA DE AGUIAR</v>
          </cell>
          <cell r="F79" t="str">
            <v>2 - Outros Profissionais da Saúde</v>
          </cell>
          <cell r="G79">
            <v>322205</v>
          </cell>
          <cell r="H79">
            <v>45200</v>
          </cell>
          <cell r="J79">
            <v>149.44</v>
          </cell>
          <cell r="L79">
            <v>282.84660000000002</v>
          </cell>
          <cell r="M79">
            <v>6.6</v>
          </cell>
          <cell r="O79">
            <v>1.94</v>
          </cell>
          <cell r="R79">
            <v>235.00280000000001</v>
          </cell>
          <cell r="S79">
            <v>88.2</v>
          </cell>
        </row>
        <row r="80">
          <cell r="C80" t="str">
            <v>UPA CAXANGÁ - CG Nº 007/2022</v>
          </cell>
          <cell r="E80" t="str">
            <v>ELISA PERI AZEVEDO</v>
          </cell>
          <cell r="F80" t="str">
            <v>1 - Médico</v>
          </cell>
          <cell r="G80">
            <v>225125</v>
          </cell>
          <cell r="H80">
            <v>45200</v>
          </cell>
          <cell r="J80">
            <v>314.36</v>
          </cell>
          <cell r="O80">
            <v>11.53</v>
          </cell>
        </row>
        <row r="81">
          <cell r="C81" t="str">
            <v>UPA CAXANGÁ - CG Nº 007/2022</v>
          </cell>
          <cell r="E81" t="str">
            <v>ELISANGELA FERREIRA AGUIAR DE LIMA</v>
          </cell>
          <cell r="F81" t="str">
            <v>2 - Outros Profissionais da Saúde</v>
          </cell>
          <cell r="G81">
            <v>322205</v>
          </cell>
          <cell r="H81">
            <v>45200</v>
          </cell>
          <cell r="J81">
            <v>142.80000000000001</v>
          </cell>
          <cell r="L81">
            <v>282.84660000000002</v>
          </cell>
          <cell r="M81">
            <v>6.6</v>
          </cell>
          <cell r="O81">
            <v>1.94</v>
          </cell>
          <cell r="R81">
            <v>128.40280000000001</v>
          </cell>
          <cell r="S81">
            <v>85.26</v>
          </cell>
        </row>
        <row r="82">
          <cell r="C82" t="str">
            <v>UPA CAXANGÁ - CG Nº 007/2022</v>
          </cell>
          <cell r="E82" t="str">
            <v>ELIZA DE SOUZA SIQUEIRA LEAL</v>
          </cell>
          <cell r="F82" t="str">
            <v>2 - Outros Profissionais da Saúde</v>
          </cell>
          <cell r="G82">
            <v>322205</v>
          </cell>
          <cell r="H82">
            <v>45200</v>
          </cell>
          <cell r="J82">
            <v>158.62</v>
          </cell>
          <cell r="L82">
            <v>282.84660000000002</v>
          </cell>
          <cell r="M82">
            <v>6.6</v>
          </cell>
          <cell r="O82">
            <v>1.94</v>
          </cell>
        </row>
        <row r="83">
          <cell r="C83" t="str">
            <v>UPA CAXANGÁ - CG Nº 007/2022</v>
          </cell>
          <cell r="E83" t="str">
            <v>ELIZANGELA MARTINS DE OLIVEIRA</v>
          </cell>
          <cell r="F83" t="str">
            <v>2 - Outros Profissionais da Saúde</v>
          </cell>
          <cell r="G83">
            <v>322205</v>
          </cell>
          <cell r="H83">
            <v>45200</v>
          </cell>
          <cell r="J83">
            <v>146.87</v>
          </cell>
          <cell r="L83">
            <v>282.84660000000002</v>
          </cell>
          <cell r="O83">
            <v>1.94</v>
          </cell>
        </row>
        <row r="84">
          <cell r="C84" t="str">
            <v>UPA CAXANGÁ - CG Nº 007/2022</v>
          </cell>
          <cell r="E84" t="str">
            <v>ELIZANGELA MONTEIRO DA ROCHA</v>
          </cell>
          <cell r="F84" t="str">
            <v>2 - Outros Profissionais da Saúde</v>
          </cell>
          <cell r="G84">
            <v>223505</v>
          </cell>
          <cell r="H84">
            <v>45200</v>
          </cell>
          <cell r="J84">
            <v>432.02</v>
          </cell>
          <cell r="O84">
            <v>3.32</v>
          </cell>
        </row>
        <row r="85">
          <cell r="C85" t="str">
            <v>UPA CAXANGÁ - CG Nº 007/2022</v>
          </cell>
          <cell r="E85" t="str">
            <v>ELIZIA CORREIA DE AGUIAR NETA</v>
          </cell>
          <cell r="F85" t="str">
            <v>2 - Outros Profissionais da Saúde</v>
          </cell>
          <cell r="G85">
            <v>322205</v>
          </cell>
          <cell r="H85">
            <v>45200</v>
          </cell>
          <cell r="J85">
            <v>146.86000000000001</v>
          </cell>
          <cell r="L85">
            <v>282.84660000000002</v>
          </cell>
          <cell r="M85">
            <v>6.6</v>
          </cell>
          <cell r="O85">
            <v>1.94</v>
          </cell>
        </row>
        <row r="86">
          <cell r="C86" t="str">
            <v>UPA CAXANGÁ - CG Nº 007/2022</v>
          </cell>
          <cell r="E86" t="str">
            <v>EMANUEL FERREIRA DA SILVA</v>
          </cell>
          <cell r="F86" t="str">
            <v>3 - Administrativo</v>
          </cell>
          <cell r="G86">
            <v>422110</v>
          </cell>
          <cell r="H86">
            <v>45200</v>
          </cell>
          <cell r="J86">
            <v>137.66999999999999</v>
          </cell>
          <cell r="L86">
            <v>282.84660000000002</v>
          </cell>
          <cell r="M86">
            <v>6.6</v>
          </cell>
          <cell r="O86">
            <v>1.94</v>
          </cell>
        </row>
        <row r="87">
          <cell r="C87" t="str">
            <v>UPA CAXANGÁ - CG Nº 007/2022</v>
          </cell>
          <cell r="E87" t="str">
            <v>EMYLLY VICTORIA DO NASCIMENTO</v>
          </cell>
          <cell r="F87" t="str">
            <v>3 - Administrativo</v>
          </cell>
          <cell r="G87">
            <v>411005</v>
          </cell>
          <cell r="H87">
            <v>45200</v>
          </cell>
          <cell r="J87">
            <v>8.67</v>
          </cell>
          <cell r="L87">
            <v>282.84660000000002</v>
          </cell>
          <cell r="M87">
            <v>6.6</v>
          </cell>
          <cell r="R87">
            <v>333.40280000000001</v>
          </cell>
          <cell r="S87">
            <v>37.200000000000003</v>
          </cell>
        </row>
        <row r="88">
          <cell r="C88" t="str">
            <v>UPA CAXANGÁ - CG Nº 007/2022</v>
          </cell>
          <cell r="E88" t="str">
            <v>ENI ARAUJO GOMES</v>
          </cell>
          <cell r="F88" t="str">
            <v>1 - Médico</v>
          </cell>
          <cell r="G88">
            <v>225125</v>
          </cell>
          <cell r="H88">
            <v>45200</v>
          </cell>
          <cell r="J88">
            <v>232.12</v>
          </cell>
          <cell r="L88">
            <v>282.84660000000002</v>
          </cell>
          <cell r="M88">
            <v>6.6</v>
          </cell>
          <cell r="O88">
            <v>11.53</v>
          </cell>
        </row>
        <row r="89">
          <cell r="C89" t="str">
            <v>UPA CAXANGÁ - CG Nº 007/2022</v>
          </cell>
          <cell r="E89" t="str">
            <v>ERCILIO MARQUES BRANDAO NETO</v>
          </cell>
          <cell r="F89" t="str">
            <v>2 - Outros Profissionais da Saúde</v>
          </cell>
          <cell r="G89">
            <v>223505</v>
          </cell>
          <cell r="H89">
            <v>45200</v>
          </cell>
          <cell r="J89">
            <v>198.57</v>
          </cell>
          <cell r="O89">
            <v>3.32</v>
          </cell>
          <cell r="R89">
            <v>202.20280000000002</v>
          </cell>
          <cell r="S89">
            <v>122.12</v>
          </cell>
        </row>
        <row r="90">
          <cell r="C90" t="str">
            <v>UPA CAXANGÁ - CG Nº 007/2022</v>
          </cell>
          <cell r="E90" t="str">
            <v>ERIKA MARIA DA SILVA</v>
          </cell>
          <cell r="F90" t="str">
            <v>2 - Outros Profissionais da Saúde</v>
          </cell>
          <cell r="G90">
            <v>322205</v>
          </cell>
          <cell r="H90">
            <v>45200</v>
          </cell>
          <cell r="J90">
            <v>183.29</v>
          </cell>
          <cell r="L90">
            <v>282.84660000000002</v>
          </cell>
          <cell r="M90">
            <v>6.6</v>
          </cell>
          <cell r="O90">
            <v>1.94</v>
          </cell>
        </row>
        <row r="91">
          <cell r="C91" t="str">
            <v>UPA CAXANGÁ - CG Nº 007/2022</v>
          </cell>
          <cell r="E91" t="str">
            <v>ERNANDO AGEMIRO DA SILVA</v>
          </cell>
          <cell r="F91" t="str">
            <v>2 - Outros Profissionais da Saúde</v>
          </cell>
          <cell r="G91">
            <v>322205</v>
          </cell>
          <cell r="H91">
            <v>45200</v>
          </cell>
          <cell r="J91">
            <v>176.23</v>
          </cell>
          <cell r="L91">
            <v>282.84660000000002</v>
          </cell>
          <cell r="M91">
            <v>6.6</v>
          </cell>
          <cell r="O91">
            <v>1.94</v>
          </cell>
        </row>
        <row r="92">
          <cell r="C92" t="str">
            <v>UPA CAXANGÁ - CG Nº 007/2022</v>
          </cell>
          <cell r="E92" t="str">
            <v>ERONILDO MARTINS DA ROCHA</v>
          </cell>
          <cell r="F92" t="str">
            <v>2 - Outros Profissionais da Saúde</v>
          </cell>
          <cell r="G92">
            <v>322205</v>
          </cell>
          <cell r="H92">
            <v>45200</v>
          </cell>
          <cell r="J92">
            <v>190.35</v>
          </cell>
          <cell r="L92">
            <v>282.84660000000002</v>
          </cell>
          <cell r="M92">
            <v>6.6</v>
          </cell>
          <cell r="O92">
            <v>1.94</v>
          </cell>
          <cell r="R92">
            <v>120.2028</v>
          </cell>
          <cell r="S92">
            <v>88.2</v>
          </cell>
        </row>
        <row r="93">
          <cell r="C93" t="str">
            <v>UPA CAXANGÁ - CG Nº 007/2022</v>
          </cell>
          <cell r="E93" t="str">
            <v>EVANDRA BATISTA SILVA PINHEIRO</v>
          </cell>
          <cell r="F93" t="str">
            <v>2 - Outros Profissionais da Saúde</v>
          </cell>
          <cell r="G93">
            <v>223505</v>
          </cell>
          <cell r="H93">
            <v>45200</v>
          </cell>
          <cell r="J93">
            <v>258.23</v>
          </cell>
          <cell r="O93">
            <v>3.32</v>
          </cell>
          <cell r="R93">
            <v>333.40280000000001</v>
          </cell>
          <cell r="S93">
            <v>134.07</v>
          </cell>
        </row>
        <row r="94">
          <cell r="C94" t="str">
            <v>UPA CAXANGÁ - CG Nº 007/2022</v>
          </cell>
          <cell r="E94" t="str">
            <v>EVELYNE ALVES DE SOUSA</v>
          </cell>
          <cell r="F94" t="str">
            <v>2 - Outros Profissionais da Saúde</v>
          </cell>
          <cell r="G94">
            <v>223405</v>
          </cell>
          <cell r="H94">
            <v>45200</v>
          </cell>
          <cell r="J94">
            <v>377.23</v>
          </cell>
          <cell r="O94">
            <v>1.94</v>
          </cell>
        </row>
        <row r="95">
          <cell r="C95" t="str">
            <v>UPA CAXANGÁ - CG Nº 007/2022</v>
          </cell>
          <cell r="E95" t="str">
            <v>EVERTTON DA SILVA MARTINS</v>
          </cell>
          <cell r="F95" t="str">
            <v>3 - Administrativo</v>
          </cell>
          <cell r="G95">
            <v>313220</v>
          </cell>
          <cell r="H95">
            <v>45200</v>
          </cell>
          <cell r="J95">
            <v>193.82</v>
          </cell>
          <cell r="L95">
            <v>282.84660000000002</v>
          </cell>
          <cell r="M95">
            <v>6.6</v>
          </cell>
          <cell r="O95">
            <v>1.94</v>
          </cell>
        </row>
        <row r="96">
          <cell r="C96" t="str">
            <v>UPA CAXANGÁ - CG Nº 007/2022</v>
          </cell>
          <cell r="E96" t="str">
            <v>FERNANDA CLARA DE PAIVA MELO ALBUQUERQUE</v>
          </cell>
          <cell r="F96" t="str">
            <v>2 - Outros Profissionais da Saúde</v>
          </cell>
          <cell r="G96">
            <v>223505</v>
          </cell>
          <cell r="H96">
            <v>45200</v>
          </cell>
          <cell r="J96">
            <v>199.94</v>
          </cell>
          <cell r="O96">
            <v>1.94</v>
          </cell>
          <cell r="R96">
            <v>202.20280000000002</v>
          </cell>
          <cell r="S96">
            <v>122.12</v>
          </cell>
        </row>
        <row r="97">
          <cell r="C97" t="str">
            <v>UPA CAXANGÁ - CG Nº 007/2022</v>
          </cell>
          <cell r="E97" t="str">
            <v>FERNANDA TAMIRES MONTEIRO DOS SANTOS</v>
          </cell>
          <cell r="F97" t="str">
            <v>3 - Administrativo</v>
          </cell>
          <cell r="G97">
            <v>223710</v>
          </cell>
          <cell r="H97">
            <v>45200</v>
          </cell>
          <cell r="J97">
            <v>275.64999999999998</v>
          </cell>
          <cell r="L97">
            <v>282.84660000000002</v>
          </cell>
          <cell r="M97">
            <v>6.6</v>
          </cell>
          <cell r="O97">
            <v>1.94</v>
          </cell>
        </row>
        <row r="98">
          <cell r="C98" t="str">
            <v>UPA CAXANGÁ - CG Nº 007/2022</v>
          </cell>
          <cell r="E98" t="str">
            <v>FERNANDO ANIBAL FIALHO CANTARELLI</v>
          </cell>
          <cell r="F98" t="str">
            <v>1 - Médico</v>
          </cell>
          <cell r="G98">
            <v>225125</v>
          </cell>
          <cell r="H98">
            <v>45200</v>
          </cell>
          <cell r="J98">
            <v>674.6</v>
          </cell>
          <cell r="L98">
            <v>282.84660000000002</v>
          </cell>
          <cell r="M98">
            <v>6.6</v>
          </cell>
          <cell r="O98">
            <v>41.38</v>
          </cell>
        </row>
        <row r="99">
          <cell r="C99" t="str">
            <v>UPA CAXANGÁ - CG Nº 007/2022</v>
          </cell>
          <cell r="E99" t="str">
            <v>FILIPE JORGE CAVALCANTI DO REGO</v>
          </cell>
          <cell r="F99" t="str">
            <v>2 - Outros Profissionais da Saúde</v>
          </cell>
          <cell r="G99">
            <v>324115</v>
          </cell>
          <cell r="H99">
            <v>410105</v>
          </cell>
          <cell r="J99">
            <v>318.27</v>
          </cell>
          <cell r="L99">
            <v>282.84660000000002</v>
          </cell>
          <cell r="M99">
            <v>6.6</v>
          </cell>
          <cell r="O99">
            <v>1.94</v>
          </cell>
        </row>
        <row r="100">
          <cell r="C100" t="str">
            <v>UPA CAXANGÁ - CG Nº 007/2022</v>
          </cell>
          <cell r="E100" t="str">
            <v>FRANCISCO DE ASSIS DE LIMA</v>
          </cell>
          <cell r="F100" t="str">
            <v>2 - Outros Profissionais da Saúde</v>
          </cell>
          <cell r="G100">
            <v>324115</v>
          </cell>
          <cell r="H100">
            <v>45200</v>
          </cell>
          <cell r="J100">
            <v>341.43</v>
          </cell>
          <cell r="L100">
            <v>282.84660000000002</v>
          </cell>
          <cell r="M100">
            <v>6.6</v>
          </cell>
          <cell r="O100">
            <v>1.94</v>
          </cell>
        </row>
        <row r="101">
          <cell r="C101" t="str">
            <v>UPA CAXANGÁ - CG Nº 007/2022</v>
          </cell>
          <cell r="E101" t="str">
            <v>GENILDA MARIA DA SILVA</v>
          </cell>
          <cell r="F101" t="str">
            <v>2 - Outros Profissionais da Saúde</v>
          </cell>
          <cell r="G101">
            <v>521130</v>
          </cell>
          <cell r="H101">
            <v>45200</v>
          </cell>
          <cell r="J101">
            <v>156.99</v>
          </cell>
          <cell r="L101">
            <v>282.84660000000002</v>
          </cell>
          <cell r="M101">
            <v>6.6</v>
          </cell>
          <cell r="O101">
            <v>1.94</v>
          </cell>
        </row>
        <row r="102">
          <cell r="C102" t="str">
            <v>UPA CAXANGÁ - CG Nº 007/2022</v>
          </cell>
          <cell r="E102" t="str">
            <v>GENIVAL SEVERINO DE MENDONCA</v>
          </cell>
          <cell r="F102" t="str">
            <v>3 - Administrativo</v>
          </cell>
          <cell r="G102">
            <v>782320</v>
          </cell>
          <cell r="H102">
            <v>45200</v>
          </cell>
          <cell r="J102">
            <v>222.61</v>
          </cell>
          <cell r="L102">
            <v>282.84660000000002</v>
          </cell>
          <cell r="M102">
            <v>6.6</v>
          </cell>
          <cell r="O102">
            <v>1.94</v>
          </cell>
          <cell r="Y102">
            <v>310.63</v>
          </cell>
          <cell r="AB102" t="str">
            <v>ASSISTENCIA MEDICA / ODONTOLOGICA</v>
          </cell>
        </row>
        <row r="103">
          <cell r="C103" t="str">
            <v>UPA CAXANGÁ - CG Nº 007/2022</v>
          </cell>
          <cell r="E103" t="str">
            <v>GEYDSON NOBREGA DA SILVA</v>
          </cell>
          <cell r="F103" t="str">
            <v>1 - Médico</v>
          </cell>
          <cell r="G103">
            <v>225125</v>
          </cell>
          <cell r="H103">
            <v>45200</v>
          </cell>
          <cell r="J103">
            <v>457.43</v>
          </cell>
          <cell r="L103">
            <v>282.84660000000002</v>
          </cell>
          <cell r="M103">
            <v>6.6</v>
          </cell>
          <cell r="O103">
            <v>11.53</v>
          </cell>
        </row>
        <row r="104">
          <cell r="C104" t="str">
            <v>UPA CAXANGÁ - CG Nº 007/2022</v>
          </cell>
          <cell r="E104" t="str">
            <v>GILSON BELARMINO DA SILVA</v>
          </cell>
          <cell r="F104" t="str">
            <v>2 - Outros Profissionais da Saúde</v>
          </cell>
          <cell r="G104">
            <v>322205</v>
          </cell>
          <cell r="H104">
            <v>45200</v>
          </cell>
          <cell r="J104">
            <v>146.87</v>
          </cell>
          <cell r="L104">
            <v>282.84660000000002</v>
          </cell>
          <cell r="M104">
            <v>6.6</v>
          </cell>
          <cell r="O104">
            <v>1.94</v>
          </cell>
        </row>
        <row r="105">
          <cell r="C105" t="str">
            <v>UPA CAXANGÁ - CG Nº 007/2022</v>
          </cell>
          <cell r="E105" t="str">
            <v>GISELE CHRISTINE CUNHA LIMA</v>
          </cell>
          <cell r="F105" t="str">
            <v>2 - Outros Profissionais da Saúde</v>
          </cell>
          <cell r="G105">
            <v>223505</v>
          </cell>
          <cell r="H105">
            <v>45200</v>
          </cell>
          <cell r="J105">
            <v>682.59</v>
          </cell>
          <cell r="O105">
            <v>3.32</v>
          </cell>
        </row>
        <row r="106">
          <cell r="C106" t="str">
            <v>UPA CAXANGÁ - CG Nº 007/2022</v>
          </cell>
          <cell r="E106" t="str">
            <v>GISLENA HELIDA MATIAS DE CARVALHO</v>
          </cell>
          <cell r="F106" t="str">
            <v>2 - Outros Profissionais da Saúde</v>
          </cell>
          <cell r="G106">
            <v>251605</v>
          </cell>
          <cell r="H106">
            <v>45200</v>
          </cell>
          <cell r="J106">
            <v>333.68</v>
          </cell>
          <cell r="L106">
            <v>282.84660000000002</v>
          </cell>
          <cell r="M106">
            <v>6.6</v>
          </cell>
          <cell r="O106">
            <v>1.94</v>
          </cell>
          <cell r="U106">
            <v>77.569999999999993</v>
          </cell>
          <cell r="X106" t="str">
            <v>AUXILIO CRECHE</v>
          </cell>
        </row>
        <row r="107">
          <cell r="C107" t="str">
            <v>UPA CAXANGÁ - CG Nº 007/2022</v>
          </cell>
          <cell r="E107" t="str">
            <v>GLEICIANE MARIA DE JESUS PEREIRA SILVA COSTA</v>
          </cell>
          <cell r="F107" t="str">
            <v>2 - Outros Profissionais da Saúde</v>
          </cell>
          <cell r="G107">
            <v>322205</v>
          </cell>
          <cell r="H107">
            <v>45200</v>
          </cell>
          <cell r="J107">
            <v>215.07</v>
          </cell>
          <cell r="O107">
            <v>1.94</v>
          </cell>
        </row>
        <row r="108">
          <cell r="C108" t="str">
            <v>UPA CAXANGÁ - CG Nº 007/2022</v>
          </cell>
          <cell r="E108" t="str">
            <v>GLEYDE MARQUES DA SILVA</v>
          </cell>
          <cell r="F108" t="str">
            <v>2 - Outros Profissionais da Saúde</v>
          </cell>
          <cell r="G108">
            <v>223505</v>
          </cell>
          <cell r="H108">
            <v>45200</v>
          </cell>
          <cell r="J108">
            <v>311.11</v>
          </cell>
          <cell r="O108">
            <v>3.32</v>
          </cell>
        </row>
        <row r="109">
          <cell r="C109" t="str">
            <v>UPA CAXANGÁ - CG Nº 007/2022</v>
          </cell>
          <cell r="E109" t="str">
            <v>GRACIANO FREIRE DE MEDEIROS</v>
          </cell>
          <cell r="F109" t="str">
            <v>2 - Outros Profissionais da Saúde</v>
          </cell>
          <cell r="G109">
            <v>223505</v>
          </cell>
          <cell r="H109">
            <v>45200</v>
          </cell>
          <cell r="J109">
            <v>276.69</v>
          </cell>
          <cell r="O109">
            <v>3.32</v>
          </cell>
        </row>
        <row r="110">
          <cell r="C110" t="str">
            <v>UPA CAXANGÁ - CG Nº 007/2022</v>
          </cell>
          <cell r="E110" t="str">
            <v xml:space="preserve">GUILHERME DIOGO MAGALHAES </v>
          </cell>
          <cell r="F110" t="str">
            <v>3 - Administrativo</v>
          </cell>
          <cell r="G110">
            <v>422110</v>
          </cell>
          <cell r="H110">
            <v>45200</v>
          </cell>
          <cell r="J110">
            <v>152.06</v>
          </cell>
          <cell r="O110">
            <v>1.94</v>
          </cell>
        </row>
        <row r="111">
          <cell r="C111" t="str">
            <v>UPA CAXANGÁ - CG Nº 007/2022</v>
          </cell>
          <cell r="E111" t="str">
            <v>GUILHERME UCHOA CAVALCANTI WALMSLEY</v>
          </cell>
          <cell r="F111" t="str">
            <v>1 - Médico</v>
          </cell>
          <cell r="G111">
            <v>225125</v>
          </cell>
          <cell r="H111">
            <v>45200</v>
          </cell>
          <cell r="J111">
            <v>1110.5999999999999</v>
          </cell>
          <cell r="O111">
            <v>11.53</v>
          </cell>
        </row>
        <row r="112">
          <cell r="C112" t="str">
            <v>UPA CAXANGÁ - CG Nº 007/2022</v>
          </cell>
          <cell r="E112" t="str">
            <v>HILTON JOSE DA SILVA FILHO</v>
          </cell>
          <cell r="F112" t="str">
            <v>3 - Administrativo</v>
          </cell>
          <cell r="G112">
            <v>514310</v>
          </cell>
          <cell r="H112">
            <v>45200</v>
          </cell>
          <cell r="J112">
            <v>172.07</v>
          </cell>
          <cell r="L112">
            <v>282.84660000000002</v>
          </cell>
          <cell r="M112">
            <v>6.6</v>
          </cell>
          <cell r="O112">
            <v>1.94</v>
          </cell>
          <cell r="R112">
            <v>136.6028</v>
          </cell>
          <cell r="S112">
            <v>92.18</v>
          </cell>
        </row>
        <row r="113">
          <cell r="C113" t="str">
            <v>UPA CAXANGÁ - CG Nº 007/2022</v>
          </cell>
          <cell r="E113" t="str">
            <v>ISABELLE CRISTINA FELIX DA SILVA</v>
          </cell>
          <cell r="F113" t="str">
            <v>3 - Administrativo</v>
          </cell>
          <cell r="G113">
            <v>252210</v>
          </cell>
          <cell r="H113">
            <v>45200</v>
          </cell>
          <cell r="J113">
            <v>339.75</v>
          </cell>
          <cell r="L113">
            <v>282.84660000000002</v>
          </cell>
          <cell r="M113">
            <v>6.6</v>
          </cell>
          <cell r="O113">
            <v>1.94</v>
          </cell>
          <cell r="R113">
            <v>333.40280000000001</v>
          </cell>
          <cell r="S113">
            <v>223.93</v>
          </cell>
        </row>
        <row r="114">
          <cell r="C114" t="str">
            <v>UPA CAXANGÁ - CG Nº 007/2022</v>
          </cell>
          <cell r="E114" t="str">
            <v>IVANISE DE LIMA CARDOSO</v>
          </cell>
          <cell r="F114" t="str">
            <v>3 - Administrativo</v>
          </cell>
          <cell r="G114">
            <v>422110</v>
          </cell>
          <cell r="H114">
            <v>45200</v>
          </cell>
          <cell r="J114">
            <v>171.31</v>
          </cell>
          <cell r="L114">
            <v>282.84660000000002</v>
          </cell>
          <cell r="M114">
            <v>6.6</v>
          </cell>
          <cell r="O114">
            <v>1.94</v>
          </cell>
          <cell r="R114">
            <v>267.80279999999999</v>
          </cell>
          <cell r="S114">
            <v>76.56</v>
          </cell>
        </row>
        <row r="115">
          <cell r="C115" t="str">
            <v>UPA CAXANGÁ - CG Nº 007/2022</v>
          </cell>
          <cell r="E115" t="str">
            <v xml:space="preserve">IVSON MONTEIRO DE LIMA </v>
          </cell>
          <cell r="F115" t="str">
            <v>3 - Administrativo</v>
          </cell>
          <cell r="G115">
            <v>782320</v>
          </cell>
          <cell r="H115">
            <v>45200</v>
          </cell>
          <cell r="J115">
            <v>139.63</v>
          </cell>
          <cell r="L115">
            <v>282.84660000000002</v>
          </cell>
          <cell r="M115">
            <v>6.6</v>
          </cell>
          <cell r="O115">
            <v>1.94</v>
          </cell>
          <cell r="Y115">
            <v>310.63</v>
          </cell>
          <cell r="AB115" t="str">
            <v>ASSISTENCIA MEDICA / ODONTOLOGICA</v>
          </cell>
        </row>
        <row r="116">
          <cell r="C116" t="str">
            <v>UPA CAXANGÁ - CG Nº 007/2022</v>
          </cell>
          <cell r="E116" t="str">
            <v>IZAQUE DA SILVA PEREIRA</v>
          </cell>
          <cell r="F116" t="str">
            <v>3 - Administrativo</v>
          </cell>
          <cell r="G116">
            <v>422110</v>
          </cell>
          <cell r="H116">
            <v>45200</v>
          </cell>
          <cell r="J116">
            <v>136</v>
          </cell>
          <cell r="L116">
            <v>282.84660000000002</v>
          </cell>
          <cell r="M116">
            <v>6.6</v>
          </cell>
          <cell r="O116">
            <v>1.94</v>
          </cell>
          <cell r="R116">
            <v>267.80279999999999</v>
          </cell>
          <cell r="S116">
            <v>79.2</v>
          </cell>
        </row>
        <row r="117">
          <cell r="C117" t="str">
            <v>UPA CAXANGÁ - CG Nº 007/2022</v>
          </cell>
          <cell r="E117" t="str">
            <v>JAILSON SILVESTRE DE LIMA SILVA</v>
          </cell>
          <cell r="F117" t="str">
            <v>2 - Outros Profissionais da Saúde</v>
          </cell>
          <cell r="G117">
            <v>322205</v>
          </cell>
          <cell r="H117">
            <v>45200</v>
          </cell>
          <cell r="J117">
            <v>176.23</v>
          </cell>
          <cell r="L117">
            <v>282.84660000000002</v>
          </cell>
          <cell r="M117">
            <v>6.6</v>
          </cell>
          <cell r="O117">
            <v>1.94</v>
          </cell>
        </row>
        <row r="118">
          <cell r="C118" t="str">
            <v>UPA CAXANGÁ - CG Nº 007/2022</v>
          </cell>
          <cell r="E118" t="str">
            <v>JANDIRA FELICIANO DA SILVA VELEZ GALVAO</v>
          </cell>
          <cell r="F118" t="str">
            <v>2 - Outros Profissionais da Saúde</v>
          </cell>
          <cell r="G118">
            <v>223505</v>
          </cell>
          <cell r="H118">
            <v>45200</v>
          </cell>
          <cell r="J118">
            <v>169.85</v>
          </cell>
          <cell r="O118">
            <v>1.94</v>
          </cell>
        </row>
        <row r="119">
          <cell r="C119" t="str">
            <v>UPA CAXANGÁ - CG Nº 007/2022</v>
          </cell>
          <cell r="E119" t="str">
            <v>JANE CLEIDE DA SILVA MELO</v>
          </cell>
          <cell r="F119" t="str">
            <v>2 - Outros Profissionais da Saúde</v>
          </cell>
          <cell r="G119">
            <v>515205</v>
          </cell>
          <cell r="H119">
            <v>45200</v>
          </cell>
          <cell r="J119">
            <v>168.65</v>
          </cell>
          <cell r="L119">
            <v>282.84660000000002</v>
          </cell>
          <cell r="M119">
            <v>6.6</v>
          </cell>
        </row>
        <row r="120">
          <cell r="C120" t="str">
            <v>UPA CAXANGÁ - CG Nº 007/2022</v>
          </cell>
          <cell r="E120" t="str">
            <v xml:space="preserve">JENNIFFER DAYANNE DA SILVA SIBALDE </v>
          </cell>
          <cell r="F120" t="str">
            <v>2 - Outros Profissionais da Saúde</v>
          </cell>
          <cell r="G120">
            <v>251605</v>
          </cell>
          <cell r="H120">
            <v>45200</v>
          </cell>
          <cell r="J120">
            <v>245.07</v>
          </cell>
          <cell r="L120">
            <v>282.84660000000002</v>
          </cell>
          <cell r="M120">
            <v>6.6</v>
          </cell>
          <cell r="O120">
            <v>1.94</v>
          </cell>
        </row>
        <row r="121">
          <cell r="C121" t="str">
            <v>UPA CAXANGÁ - CG Nº 007/2022</v>
          </cell>
          <cell r="E121" t="str">
            <v xml:space="preserve">JESSICA LAÍSSA DA SILVA SOBRAL </v>
          </cell>
          <cell r="F121" t="str">
            <v>3 - Administrativo</v>
          </cell>
          <cell r="G121">
            <v>411005</v>
          </cell>
          <cell r="H121">
            <v>45200</v>
          </cell>
          <cell r="J121">
            <v>12.4</v>
          </cell>
          <cell r="L121">
            <v>282.84660000000002</v>
          </cell>
          <cell r="M121">
            <v>6.6</v>
          </cell>
          <cell r="O121">
            <v>1.94</v>
          </cell>
          <cell r="R121">
            <v>333.40280000000001</v>
          </cell>
          <cell r="S121">
            <v>37.200000000000003</v>
          </cell>
        </row>
        <row r="122">
          <cell r="C122" t="str">
            <v>UPA CAXANGÁ - CG Nº 007/2022</v>
          </cell>
          <cell r="E122" t="str">
            <v>JESUINA MARIA LIMA DOS SANTOS</v>
          </cell>
          <cell r="F122" t="str">
            <v>3 - Administrativo</v>
          </cell>
          <cell r="G122">
            <v>422110</v>
          </cell>
          <cell r="H122">
            <v>45200</v>
          </cell>
          <cell r="J122">
            <v>171.52</v>
          </cell>
          <cell r="L122">
            <v>282.84660000000002</v>
          </cell>
          <cell r="M122">
            <v>6.6</v>
          </cell>
          <cell r="O122">
            <v>1.94</v>
          </cell>
          <cell r="R122">
            <v>267.80279999999999</v>
          </cell>
          <cell r="S122">
            <v>79.2</v>
          </cell>
        </row>
        <row r="123">
          <cell r="C123" t="str">
            <v>UPA CAXANGÁ - CG Nº 007/2022</v>
          </cell>
          <cell r="E123" t="str">
            <v>JOAO LUIZ GONZAGA NETO</v>
          </cell>
          <cell r="F123" t="str">
            <v>2 - Outros Profissionais da Saúde</v>
          </cell>
          <cell r="G123">
            <v>515110</v>
          </cell>
          <cell r="H123">
            <v>45200</v>
          </cell>
          <cell r="O123">
            <v>1.94</v>
          </cell>
        </row>
        <row r="124">
          <cell r="C124" t="str">
            <v>UPA CAXANGÁ - CG Nº 007/2022</v>
          </cell>
          <cell r="E124" t="str">
            <v>JOAO VICTOR DOS SANTOS ALVES</v>
          </cell>
          <cell r="F124" t="str">
            <v>2 - Outros Profissionais da Saúde</v>
          </cell>
          <cell r="G124">
            <v>322205</v>
          </cell>
          <cell r="H124">
            <v>410105</v>
          </cell>
          <cell r="J124">
            <v>137.79</v>
          </cell>
          <cell r="L124">
            <v>282.84660000000002</v>
          </cell>
          <cell r="M124">
            <v>6.6</v>
          </cell>
          <cell r="O124">
            <v>1.94</v>
          </cell>
          <cell r="R124">
            <v>267.80279999999999</v>
          </cell>
          <cell r="S124">
            <v>85.26</v>
          </cell>
        </row>
        <row r="125">
          <cell r="C125" t="str">
            <v>UPA CAXANGÁ - CG Nº 007/2022</v>
          </cell>
          <cell r="E125" t="str">
            <v>JOELTON SILVA DOS RAMOS</v>
          </cell>
          <cell r="F125" t="str">
            <v>3 - Administrativo</v>
          </cell>
          <cell r="G125">
            <v>514310</v>
          </cell>
          <cell r="H125">
            <v>45200</v>
          </cell>
          <cell r="J125">
            <v>191.73</v>
          </cell>
          <cell r="L125">
            <v>282.84660000000002</v>
          </cell>
          <cell r="M125">
            <v>6.6</v>
          </cell>
        </row>
        <row r="126">
          <cell r="C126" t="str">
            <v>UPA CAXANGÁ - CG Nº 007/2022</v>
          </cell>
          <cell r="E126" t="str">
            <v>JOSE AUGUSTO DE SOUZA</v>
          </cell>
          <cell r="F126" t="str">
            <v>2 - Outros Profissionais da Saúde</v>
          </cell>
          <cell r="G126">
            <v>322205</v>
          </cell>
          <cell r="H126">
            <v>45200</v>
          </cell>
          <cell r="J126">
            <v>247.87</v>
          </cell>
          <cell r="O126">
            <v>1.94</v>
          </cell>
        </row>
        <row r="127">
          <cell r="C127" t="str">
            <v>UPA CAXANGÁ - CG Nº 007/2022</v>
          </cell>
          <cell r="E127" t="str">
            <v>JOSE CARLOS DA SILVA</v>
          </cell>
          <cell r="F127" t="str">
            <v>3 - Administrativo</v>
          </cell>
          <cell r="G127">
            <v>514310</v>
          </cell>
          <cell r="H127">
            <v>45200</v>
          </cell>
          <cell r="O127">
            <v>1.94</v>
          </cell>
        </row>
        <row r="128">
          <cell r="C128" t="str">
            <v>UPA CAXANGÁ - CG Nº 007/2022</v>
          </cell>
          <cell r="E128" t="str">
            <v>JOSE CARLOS SILVA DA COSTA</v>
          </cell>
          <cell r="F128" t="str">
            <v>2 - Outros Profissionais da Saúde</v>
          </cell>
          <cell r="G128">
            <v>324115</v>
          </cell>
          <cell r="H128">
            <v>45200</v>
          </cell>
          <cell r="J128">
            <v>405.3</v>
          </cell>
          <cell r="L128">
            <v>282.84660000000002</v>
          </cell>
          <cell r="M128">
            <v>6.6</v>
          </cell>
          <cell r="O128">
            <v>1.94</v>
          </cell>
        </row>
        <row r="129">
          <cell r="C129" t="str">
            <v>UPA CAXANGÁ - CG Nº 007/2022</v>
          </cell>
          <cell r="E129" t="str">
            <v>JOSE RICARDO TAVARES DOS SANTOS</v>
          </cell>
          <cell r="F129" t="str">
            <v>2 - Outros Profissionais da Saúde</v>
          </cell>
          <cell r="G129">
            <v>515110</v>
          </cell>
          <cell r="H129">
            <v>45200</v>
          </cell>
          <cell r="J129">
            <v>169.67</v>
          </cell>
          <cell r="L129">
            <v>282.84660000000002</v>
          </cell>
          <cell r="M129">
            <v>6.6</v>
          </cell>
          <cell r="O129">
            <v>1.94</v>
          </cell>
          <cell r="R129">
            <v>202.20280000000002</v>
          </cell>
          <cell r="S129">
            <v>79.2</v>
          </cell>
        </row>
        <row r="130">
          <cell r="C130" t="str">
            <v>UPA CAXANGÁ - CG Nº 007/2022</v>
          </cell>
          <cell r="E130" t="str">
            <v xml:space="preserve">JOSEANE CANDIDO DA SILVA </v>
          </cell>
          <cell r="F130" t="str">
            <v>3 - Administrativo</v>
          </cell>
          <cell r="G130">
            <v>516310</v>
          </cell>
          <cell r="H130">
            <v>45200</v>
          </cell>
          <cell r="J130">
            <v>126.72</v>
          </cell>
          <cell r="L130">
            <v>282.84660000000002</v>
          </cell>
          <cell r="M130">
            <v>6.6</v>
          </cell>
          <cell r="O130">
            <v>1.94</v>
          </cell>
          <cell r="R130">
            <v>128.40280000000001</v>
          </cell>
          <cell r="S130">
            <v>79.2</v>
          </cell>
        </row>
        <row r="131">
          <cell r="C131" t="str">
            <v>UPA CAXANGÁ - CG Nº 007/2022</v>
          </cell>
          <cell r="E131" t="str">
            <v>JOSIMAR ROSA SENNA DO NASCIMENTO</v>
          </cell>
          <cell r="F131" t="str">
            <v>3 - Administrativo</v>
          </cell>
          <cell r="G131">
            <v>514310</v>
          </cell>
          <cell r="H131">
            <v>45200</v>
          </cell>
          <cell r="J131">
            <v>191.72</v>
          </cell>
          <cell r="L131">
            <v>282.84660000000002</v>
          </cell>
          <cell r="M131">
            <v>6.6</v>
          </cell>
          <cell r="O131">
            <v>1.94</v>
          </cell>
          <cell r="R131">
            <v>296.40280000000001</v>
          </cell>
          <cell r="S131">
            <v>89.1</v>
          </cell>
        </row>
        <row r="132">
          <cell r="C132" t="str">
            <v>UPA CAXANGÁ - CG Nº 007/2022</v>
          </cell>
          <cell r="E132" t="str">
            <v xml:space="preserve">JULIA FANTINNY BARBOSA DE SANTANA </v>
          </cell>
          <cell r="F132" t="str">
            <v>2 - Outros Profissionais da Saúde</v>
          </cell>
          <cell r="G132">
            <v>521130</v>
          </cell>
          <cell r="H132">
            <v>45200</v>
          </cell>
          <cell r="J132">
            <v>118.92</v>
          </cell>
          <cell r="L132">
            <v>282.84660000000002</v>
          </cell>
          <cell r="M132">
            <v>6.6</v>
          </cell>
          <cell r="O132">
            <v>1.94</v>
          </cell>
        </row>
        <row r="133">
          <cell r="C133" t="str">
            <v>UPA CAXANGÁ - CG Nº 007/2022</v>
          </cell>
          <cell r="E133" t="str">
            <v>JULIANA HIGINO PONTES</v>
          </cell>
          <cell r="F133" t="str">
            <v>2 - Outros Profissionais da Saúde</v>
          </cell>
          <cell r="G133">
            <v>322205</v>
          </cell>
          <cell r="H133">
            <v>45200</v>
          </cell>
          <cell r="J133">
            <v>190.35</v>
          </cell>
          <cell r="L133">
            <v>282.84660000000002</v>
          </cell>
          <cell r="M133">
            <v>6.6</v>
          </cell>
          <cell r="O133">
            <v>1.94</v>
          </cell>
        </row>
        <row r="134">
          <cell r="C134" t="str">
            <v>UPA CAXANGÁ - CG Nº 007/2022</v>
          </cell>
          <cell r="E134" t="str">
            <v>JULIANA JUSTINO RIBEIRO DE BARROS</v>
          </cell>
          <cell r="F134" t="str">
            <v>2 - Outros Profissionais da Saúde</v>
          </cell>
          <cell r="G134">
            <v>322205</v>
          </cell>
          <cell r="H134">
            <v>45200</v>
          </cell>
          <cell r="O134">
            <v>1.94</v>
          </cell>
        </row>
        <row r="135">
          <cell r="C135" t="str">
            <v>UPA CAXANGÁ - CG Nº 007/2022</v>
          </cell>
          <cell r="E135" t="str">
            <v>JULIANA RODRIGUES CASTELO BRANCO RADNAI</v>
          </cell>
          <cell r="F135" t="str">
            <v>1 - Médico</v>
          </cell>
          <cell r="G135">
            <v>225125</v>
          </cell>
          <cell r="H135">
            <v>45200</v>
          </cell>
          <cell r="J135">
            <v>361.38</v>
          </cell>
          <cell r="L135">
            <v>282.84660000000002</v>
          </cell>
          <cell r="M135">
            <v>6.6</v>
          </cell>
          <cell r="O135">
            <v>11.53</v>
          </cell>
        </row>
        <row r="136">
          <cell r="C136" t="str">
            <v>UPA CAXANGÁ - CG Nº 007/2022</v>
          </cell>
          <cell r="E136" t="str">
            <v>JULIANNA DE CARVALHO PEREIRA</v>
          </cell>
          <cell r="F136" t="str">
            <v>1 - Médico</v>
          </cell>
          <cell r="G136">
            <v>225124</v>
          </cell>
          <cell r="H136">
            <v>45200</v>
          </cell>
          <cell r="J136">
            <v>385.76</v>
          </cell>
          <cell r="L136">
            <v>282.84660000000002</v>
          </cell>
          <cell r="M136">
            <v>6.6</v>
          </cell>
          <cell r="O136">
            <v>11.53</v>
          </cell>
        </row>
        <row r="137">
          <cell r="C137" t="str">
            <v>UPA CAXANGÁ - CG Nº 007/2022</v>
          </cell>
          <cell r="E137" t="str">
            <v>JULIO CESAR SILVA DE ALBUQUERQUE</v>
          </cell>
          <cell r="F137" t="str">
            <v>1 - Médico</v>
          </cell>
          <cell r="G137">
            <v>225124</v>
          </cell>
          <cell r="H137">
            <v>45200</v>
          </cell>
          <cell r="J137">
            <v>724.06</v>
          </cell>
          <cell r="L137">
            <v>282.84660000000002</v>
          </cell>
          <cell r="M137">
            <v>6.6</v>
          </cell>
          <cell r="O137">
            <v>11.53</v>
          </cell>
        </row>
        <row r="138">
          <cell r="C138" t="str">
            <v>UPA CAXANGÁ - CG Nº 007/2022</v>
          </cell>
          <cell r="E138" t="str">
            <v>KAMILLA DE MACEDO E SILVA CORREA DE OLIVEIRA</v>
          </cell>
          <cell r="F138" t="str">
            <v>1 - Médico</v>
          </cell>
          <cell r="G138">
            <v>225125</v>
          </cell>
          <cell r="H138">
            <v>45200</v>
          </cell>
          <cell r="J138">
            <v>624.19000000000005</v>
          </cell>
          <cell r="O138">
            <v>11.53</v>
          </cell>
        </row>
        <row r="139">
          <cell r="C139" t="str">
            <v>UPA CAXANGÁ - CG Nº 007/2022</v>
          </cell>
          <cell r="E139" t="str">
            <v>KAROLINA DE MORAIS TRINDADE</v>
          </cell>
          <cell r="F139" t="str">
            <v>3 - Administrativo</v>
          </cell>
          <cell r="G139">
            <v>411005</v>
          </cell>
          <cell r="H139">
            <v>45200</v>
          </cell>
          <cell r="J139">
            <v>12.4</v>
          </cell>
          <cell r="L139">
            <v>282.84660000000002</v>
          </cell>
          <cell r="M139">
            <v>6.6</v>
          </cell>
          <cell r="O139">
            <v>1.94</v>
          </cell>
          <cell r="R139">
            <v>251.40280000000001</v>
          </cell>
          <cell r="S139">
            <v>37.200000000000003</v>
          </cell>
        </row>
        <row r="140">
          <cell r="C140" t="str">
            <v>UPA CAXANGÁ - CG Nº 007/2022</v>
          </cell>
          <cell r="E140" t="str">
            <v>KAYLANE CIBELE OLIVEIRA DA SILVA</v>
          </cell>
          <cell r="F140" t="str">
            <v>3 - Administrativo</v>
          </cell>
          <cell r="G140">
            <v>411005</v>
          </cell>
          <cell r="H140">
            <v>45200</v>
          </cell>
          <cell r="J140">
            <v>12.4</v>
          </cell>
          <cell r="L140">
            <v>282.84660000000002</v>
          </cell>
          <cell r="M140">
            <v>6.6</v>
          </cell>
          <cell r="O140">
            <v>1.94</v>
          </cell>
          <cell r="R140">
            <v>333.40280000000001</v>
          </cell>
          <cell r="S140">
            <v>37.200000000000003</v>
          </cell>
        </row>
        <row r="141">
          <cell r="C141" t="str">
            <v>UPA CAXANGÁ - CG Nº 007/2022</v>
          </cell>
          <cell r="E141" t="str">
            <v xml:space="preserve">LAIS MARIA PERGENTINO SANTOS DA ROCHA </v>
          </cell>
          <cell r="F141" t="str">
            <v>3 - Administrativo</v>
          </cell>
          <cell r="G141">
            <v>422110</v>
          </cell>
          <cell r="H141">
            <v>45200</v>
          </cell>
          <cell r="J141">
            <v>125.77</v>
          </cell>
          <cell r="L141">
            <v>282.84660000000002</v>
          </cell>
          <cell r="M141">
            <v>6.6</v>
          </cell>
          <cell r="O141">
            <v>1.94</v>
          </cell>
          <cell r="R141">
            <v>296.40280000000001</v>
          </cell>
          <cell r="S141">
            <v>79.2</v>
          </cell>
        </row>
        <row r="142">
          <cell r="C142" t="str">
            <v>UPA CAXANGÁ - CG Nº 007/2022</v>
          </cell>
          <cell r="E142" t="str">
            <v xml:space="preserve">LETICIA DO NASCIMENTO AMORIM </v>
          </cell>
          <cell r="F142" t="str">
            <v>2 - Outros Profissionais da Saúde</v>
          </cell>
          <cell r="G142">
            <v>322205</v>
          </cell>
          <cell r="H142">
            <v>45200</v>
          </cell>
          <cell r="J142">
            <v>146.71</v>
          </cell>
          <cell r="L142">
            <v>282.84660000000002</v>
          </cell>
          <cell r="M142">
            <v>6.6</v>
          </cell>
          <cell r="O142">
            <v>1.94</v>
          </cell>
        </row>
        <row r="143">
          <cell r="C143" t="str">
            <v>UPA CAXANGÁ - CG Nº 007/2022</v>
          </cell>
          <cell r="E143" t="str">
            <v>LILIANE APARECIDA DIONISIO DA SILVA</v>
          </cell>
          <cell r="F143" t="str">
            <v>3 - Administrativo</v>
          </cell>
          <cell r="G143">
            <v>422110</v>
          </cell>
          <cell r="H143">
            <v>45200</v>
          </cell>
          <cell r="J143">
            <v>148.22</v>
          </cell>
          <cell r="L143">
            <v>282.84660000000002</v>
          </cell>
          <cell r="M143">
            <v>6.6</v>
          </cell>
          <cell r="O143">
            <v>1.94</v>
          </cell>
        </row>
        <row r="144">
          <cell r="C144" t="str">
            <v>UPA CAXANGÁ - CG Nº 007/2022</v>
          </cell>
          <cell r="E144" t="str">
            <v>LISANGELA DA SILVA BARROS</v>
          </cell>
          <cell r="F144" t="str">
            <v>2 - Outros Profissionais da Saúde</v>
          </cell>
          <cell r="G144">
            <v>322205</v>
          </cell>
          <cell r="H144">
            <v>45200</v>
          </cell>
          <cell r="J144">
            <v>152.75</v>
          </cell>
          <cell r="L144">
            <v>282.84660000000002</v>
          </cell>
          <cell r="M144">
            <v>6.6</v>
          </cell>
          <cell r="O144">
            <v>1.94</v>
          </cell>
          <cell r="S144">
            <v>88.2</v>
          </cell>
        </row>
        <row r="145">
          <cell r="C145" t="str">
            <v>UPA CAXANGÁ - CG Nº 007/2022</v>
          </cell>
          <cell r="E145" t="str">
            <v>LORENA REIMINE GUERRA</v>
          </cell>
          <cell r="F145" t="str">
            <v>1 - Médico</v>
          </cell>
          <cell r="G145">
            <v>225125</v>
          </cell>
          <cell r="H145">
            <v>45200</v>
          </cell>
          <cell r="J145">
            <v>705.9</v>
          </cell>
          <cell r="L145">
            <v>282.84660000000002</v>
          </cell>
          <cell r="M145">
            <v>6.6</v>
          </cell>
          <cell r="O145">
            <v>11.53</v>
          </cell>
        </row>
        <row r="146">
          <cell r="C146" t="str">
            <v>UPA CAXANGÁ - CG Nº 007/2022</v>
          </cell>
          <cell r="E146" t="str">
            <v>LUANA FREIRE GOES LIMA</v>
          </cell>
          <cell r="F146" t="str">
            <v>1 - Médico</v>
          </cell>
          <cell r="G146">
            <v>225124</v>
          </cell>
          <cell r="H146">
            <v>45200</v>
          </cell>
          <cell r="J146">
            <v>319.22000000000003</v>
          </cell>
          <cell r="O146">
            <v>11.53</v>
          </cell>
        </row>
        <row r="147">
          <cell r="C147" t="str">
            <v>UPA CAXANGÁ - CG Nº 007/2022</v>
          </cell>
          <cell r="E147" t="str">
            <v>LUCIANA CRISTINA BEZERRA FERREIRA</v>
          </cell>
          <cell r="F147" t="str">
            <v>2 - Outros Profissionais da Saúde</v>
          </cell>
          <cell r="G147">
            <v>322205</v>
          </cell>
          <cell r="H147">
            <v>45200</v>
          </cell>
          <cell r="J147">
            <v>146.86000000000001</v>
          </cell>
          <cell r="L147">
            <v>282.84660000000002</v>
          </cell>
          <cell r="M147">
            <v>6.6</v>
          </cell>
          <cell r="O147">
            <v>1.94</v>
          </cell>
          <cell r="R147">
            <v>341.40280000000001</v>
          </cell>
          <cell r="S147">
            <v>88.2</v>
          </cell>
        </row>
        <row r="148">
          <cell r="C148" t="str">
            <v>UPA CAXANGÁ - CG Nº 007/2022</v>
          </cell>
          <cell r="E148" t="str">
            <v xml:space="preserve">LUCIANA FIGUEIROA DE SIQUEIRA CAMPOS </v>
          </cell>
          <cell r="F148" t="str">
            <v>1 - Médico</v>
          </cell>
          <cell r="G148">
            <v>225124</v>
          </cell>
          <cell r="H148">
            <v>45200</v>
          </cell>
          <cell r="J148">
            <v>378.59</v>
          </cell>
          <cell r="L148">
            <v>282.84660000000002</v>
          </cell>
          <cell r="M148">
            <v>6.6</v>
          </cell>
          <cell r="O148">
            <v>11.53</v>
          </cell>
        </row>
        <row r="149">
          <cell r="C149" t="str">
            <v>UPA CAXANGÁ - CG Nº 007/2022</v>
          </cell>
          <cell r="E149" t="str">
            <v xml:space="preserve">LUCIANO BEZERRA DE ANDRADE </v>
          </cell>
          <cell r="F149" t="str">
            <v>2 - Outros Profissionais da Saúde</v>
          </cell>
          <cell r="G149">
            <v>223405</v>
          </cell>
          <cell r="H149">
            <v>410105</v>
          </cell>
          <cell r="J149">
            <v>359.28</v>
          </cell>
          <cell r="L149">
            <v>282.84660000000002</v>
          </cell>
          <cell r="M149">
            <v>18.71</v>
          </cell>
          <cell r="O149">
            <v>1.94</v>
          </cell>
        </row>
        <row r="150">
          <cell r="C150" t="str">
            <v>UPA CAXANGÁ - CG Nº 007/2022</v>
          </cell>
          <cell r="E150" t="str">
            <v>LUCIENE OLIVEIRA TEIXEIRA</v>
          </cell>
          <cell r="F150" t="str">
            <v>2 - Outros Profissionais da Saúde</v>
          </cell>
          <cell r="G150">
            <v>322205</v>
          </cell>
          <cell r="H150">
            <v>45200</v>
          </cell>
          <cell r="J150">
            <v>190.34</v>
          </cell>
          <cell r="L150">
            <v>282.84660000000002</v>
          </cell>
          <cell r="M150">
            <v>6.6</v>
          </cell>
          <cell r="O150">
            <v>1.94</v>
          </cell>
        </row>
        <row r="151">
          <cell r="C151" t="str">
            <v>UPA CAXANGÁ - CG Nº 007/2022</v>
          </cell>
          <cell r="E151" t="str">
            <v>LUCILENE MARIA DA SILVA NEVES</v>
          </cell>
          <cell r="F151" t="str">
            <v>2 - Outros Profissionais da Saúde</v>
          </cell>
          <cell r="G151">
            <v>322205</v>
          </cell>
          <cell r="H151">
            <v>45200</v>
          </cell>
          <cell r="J151">
            <v>190.35</v>
          </cell>
          <cell r="L151">
            <v>282.84660000000002</v>
          </cell>
          <cell r="M151">
            <v>6.6</v>
          </cell>
          <cell r="O151">
            <v>1.94</v>
          </cell>
          <cell r="R151">
            <v>128.40280000000001</v>
          </cell>
          <cell r="S151">
            <v>88.2</v>
          </cell>
        </row>
        <row r="152">
          <cell r="C152" t="str">
            <v>UPA CAXANGÁ - CG Nº 007/2022</v>
          </cell>
          <cell r="E152" t="str">
            <v>LUCILIA DE ALMEIDA LAFAYETTE</v>
          </cell>
          <cell r="F152" t="str">
            <v>2 - Outros Profissionais da Saúde</v>
          </cell>
          <cell r="G152">
            <v>324115</v>
          </cell>
          <cell r="H152">
            <v>45200</v>
          </cell>
          <cell r="J152">
            <v>270.06</v>
          </cell>
          <cell r="L152">
            <v>282.84660000000002</v>
          </cell>
          <cell r="M152">
            <v>6.6</v>
          </cell>
          <cell r="O152">
            <v>1.94</v>
          </cell>
        </row>
        <row r="153">
          <cell r="C153" t="str">
            <v>UPA CAXANGÁ - CG Nº 007/2022</v>
          </cell>
          <cell r="E153" t="str">
            <v>LUIZI ALVES DOS SANTOS</v>
          </cell>
          <cell r="F153" t="str">
            <v>1 - Médico</v>
          </cell>
          <cell r="G153">
            <v>225125</v>
          </cell>
          <cell r="H153">
            <v>45200</v>
          </cell>
          <cell r="J153">
            <v>675.3</v>
          </cell>
          <cell r="O153">
            <v>11.53</v>
          </cell>
        </row>
        <row r="154">
          <cell r="C154" t="str">
            <v>UPA CAXANGÁ - CG Nº 007/2022</v>
          </cell>
          <cell r="E154" t="str">
            <v>MADJER LOPES DOS SANTOS</v>
          </cell>
          <cell r="F154" t="str">
            <v>2 - Outros Profissionais da Saúde</v>
          </cell>
          <cell r="G154">
            <v>322605</v>
          </cell>
          <cell r="H154">
            <v>45200</v>
          </cell>
          <cell r="J154">
            <v>188.1</v>
          </cell>
          <cell r="L154">
            <v>282.84660000000002</v>
          </cell>
          <cell r="M154">
            <v>6.6</v>
          </cell>
          <cell r="O154">
            <v>1.94</v>
          </cell>
        </row>
        <row r="155">
          <cell r="C155" t="str">
            <v>UPA CAXANGÁ - CG Nº 007/2022</v>
          </cell>
          <cell r="E155" t="str">
            <v>MARCELINO DE ALBUQUERQUE AVELINO</v>
          </cell>
          <cell r="F155" t="str">
            <v>3 - Administrativo</v>
          </cell>
          <cell r="G155">
            <v>782320</v>
          </cell>
          <cell r="H155">
            <v>45200</v>
          </cell>
          <cell r="J155">
            <v>181.07</v>
          </cell>
          <cell r="L155">
            <v>282.84660000000002</v>
          </cell>
          <cell r="M155">
            <v>6.6</v>
          </cell>
          <cell r="O155">
            <v>1.94</v>
          </cell>
          <cell r="Y155">
            <v>310.63</v>
          </cell>
          <cell r="AB155" t="str">
            <v>ASSISTENCIA MEDICA / ODONTOLOGICA</v>
          </cell>
        </row>
        <row r="156">
          <cell r="C156" t="str">
            <v>UPA CAXANGÁ - CG Nº 007/2022</v>
          </cell>
          <cell r="E156" t="str">
            <v>MARCIA DA CONCEICAO LOPES DA SILVA</v>
          </cell>
          <cell r="F156" t="str">
            <v>2 - Outros Profissionais da Saúde</v>
          </cell>
          <cell r="G156">
            <v>322205</v>
          </cell>
          <cell r="H156">
            <v>45200</v>
          </cell>
          <cell r="J156">
            <v>172.33</v>
          </cell>
          <cell r="L156">
            <v>282.84660000000002</v>
          </cell>
          <cell r="M156">
            <v>6.6</v>
          </cell>
          <cell r="O156">
            <v>1.94</v>
          </cell>
          <cell r="R156">
            <v>120.2028</v>
          </cell>
          <cell r="S156">
            <v>88.2</v>
          </cell>
        </row>
        <row r="157">
          <cell r="C157" t="str">
            <v>UPA CAXANGÁ - CG Nº 007/2022</v>
          </cell>
          <cell r="E157" t="str">
            <v>MARCIO JOSE MARINHO DA SILVA</v>
          </cell>
          <cell r="F157" t="str">
            <v>3 - Administrativo</v>
          </cell>
          <cell r="G157">
            <v>422110</v>
          </cell>
          <cell r="H157">
            <v>45200</v>
          </cell>
          <cell r="J157">
            <v>177.86</v>
          </cell>
          <cell r="L157">
            <v>282.84660000000002</v>
          </cell>
          <cell r="M157">
            <v>6.6</v>
          </cell>
          <cell r="O157">
            <v>1.94</v>
          </cell>
        </row>
        <row r="158">
          <cell r="C158" t="str">
            <v>UPA CAXANGÁ - CG Nº 007/2022</v>
          </cell>
          <cell r="E158" t="str">
            <v xml:space="preserve">MARCOS VINICIUS DE PAULA SANTOS </v>
          </cell>
          <cell r="F158" t="str">
            <v>3 - Administrativo</v>
          </cell>
          <cell r="G158">
            <v>411005</v>
          </cell>
          <cell r="H158">
            <v>45200</v>
          </cell>
          <cell r="J158">
            <v>12.4</v>
          </cell>
          <cell r="L158">
            <v>282.84660000000002</v>
          </cell>
          <cell r="M158">
            <v>6.6</v>
          </cell>
          <cell r="O158">
            <v>1.94</v>
          </cell>
          <cell r="R158">
            <v>333.40280000000001</v>
          </cell>
          <cell r="S158">
            <v>37.200000000000003</v>
          </cell>
        </row>
        <row r="159">
          <cell r="C159" t="str">
            <v>UPA CAXANGÁ - CG Nº 007/2022</v>
          </cell>
          <cell r="E159" t="str">
            <v>MARIA FABIOLA GOMES DA SILVA</v>
          </cell>
          <cell r="F159" t="str">
            <v>2 - Outros Profissionais da Saúde</v>
          </cell>
          <cell r="G159">
            <v>521130</v>
          </cell>
          <cell r="H159">
            <v>45200</v>
          </cell>
          <cell r="J159">
            <v>211.4</v>
          </cell>
          <cell r="O159">
            <v>1.94</v>
          </cell>
          <cell r="U159">
            <v>77.569999999999993</v>
          </cell>
          <cell r="X159" t="str">
            <v>AUXILIO CRECHE</v>
          </cell>
        </row>
        <row r="160">
          <cell r="C160" t="str">
            <v>UPA CAXANGÁ - CG Nº 007/2022</v>
          </cell>
          <cell r="E160" t="str">
            <v>MARIA JANICE XAVIER DE CARVALHO BARBOZA</v>
          </cell>
          <cell r="F160" t="str">
            <v>3 - Administrativo</v>
          </cell>
          <cell r="G160">
            <v>513430</v>
          </cell>
          <cell r="H160">
            <v>45200</v>
          </cell>
          <cell r="J160">
            <v>169.67</v>
          </cell>
          <cell r="L160">
            <v>282.84660000000002</v>
          </cell>
          <cell r="M160">
            <v>6.6</v>
          </cell>
          <cell r="O160">
            <v>1.94</v>
          </cell>
          <cell r="R160">
            <v>136.6028</v>
          </cell>
          <cell r="S160">
            <v>79.2</v>
          </cell>
        </row>
        <row r="161">
          <cell r="C161" t="str">
            <v>UPA CAXANGÁ - CG Nº 007/2022</v>
          </cell>
          <cell r="E161" t="str">
            <v>MARIA JOSE BATISTA</v>
          </cell>
          <cell r="F161" t="str">
            <v>2 - Outros Profissionais da Saúde</v>
          </cell>
          <cell r="G161">
            <v>324115</v>
          </cell>
          <cell r="H161">
            <v>45200</v>
          </cell>
          <cell r="J161">
            <v>313.33</v>
          </cell>
          <cell r="L161">
            <v>282.84660000000002</v>
          </cell>
          <cell r="M161">
            <v>6.6</v>
          </cell>
          <cell r="O161">
            <v>1.94</v>
          </cell>
        </row>
        <row r="162">
          <cell r="C162" t="str">
            <v>UPA CAXANGÁ - CG Nº 007/2022</v>
          </cell>
          <cell r="E162" t="str">
            <v>MARINA MARIA GUEDES DO NASCIMENTO</v>
          </cell>
          <cell r="F162" t="str">
            <v>2 - Outros Profissionais da Saúde</v>
          </cell>
          <cell r="G162">
            <v>322205</v>
          </cell>
          <cell r="H162">
            <v>45200</v>
          </cell>
          <cell r="J162">
            <v>190.34</v>
          </cell>
          <cell r="L162">
            <v>282.84660000000002</v>
          </cell>
          <cell r="M162">
            <v>6.6</v>
          </cell>
          <cell r="O162">
            <v>1.94</v>
          </cell>
          <cell r="U162">
            <v>77.55</v>
          </cell>
          <cell r="X162" t="str">
            <v>AUXILIO CRECHE</v>
          </cell>
        </row>
        <row r="163">
          <cell r="C163" t="str">
            <v>UPA CAXANGÁ - CG Nº 007/2022</v>
          </cell>
          <cell r="E163" t="str">
            <v>MARTA EUNICE DA SILVA</v>
          </cell>
          <cell r="F163" t="str">
            <v>2 - Outros Profissionais da Saúde</v>
          </cell>
          <cell r="G163">
            <v>322205</v>
          </cell>
          <cell r="H163">
            <v>45200</v>
          </cell>
          <cell r="J163">
            <v>237.76</v>
          </cell>
          <cell r="O163">
            <v>1.94</v>
          </cell>
        </row>
        <row r="164">
          <cell r="C164" t="str">
            <v>UPA CAXANGÁ - CG Nº 007/2022</v>
          </cell>
          <cell r="E164" t="str">
            <v>MAYARA CRISTINA BEZERRA GALINDO</v>
          </cell>
          <cell r="F164" t="str">
            <v>2 - Outros Profissionais da Saúde</v>
          </cell>
          <cell r="G164">
            <v>223405</v>
          </cell>
          <cell r="H164">
            <v>45200</v>
          </cell>
          <cell r="J164">
            <v>499.29</v>
          </cell>
          <cell r="O164">
            <v>1.94</v>
          </cell>
        </row>
        <row r="165">
          <cell r="C165" t="str">
            <v>UPA CAXANGÁ - CG Nº 007/2022</v>
          </cell>
          <cell r="E165" t="str">
            <v xml:space="preserve">MAYARA EVELLY DE OLIVEIRA LEITE </v>
          </cell>
          <cell r="F165" t="str">
            <v>2 - Outros Profissionais da Saúde</v>
          </cell>
          <cell r="G165">
            <v>223505</v>
          </cell>
          <cell r="H165">
            <v>410105</v>
          </cell>
          <cell r="J165">
            <v>208.14</v>
          </cell>
          <cell r="O165">
            <v>3.32</v>
          </cell>
        </row>
        <row r="166">
          <cell r="C166" t="str">
            <v>UPA CAXANGÁ - CG Nº 007/2022</v>
          </cell>
          <cell r="E166" t="str">
            <v>MEIDIANE CRISTINA MOURA DE SOUZA</v>
          </cell>
          <cell r="F166" t="str">
            <v>3 - Administrativo</v>
          </cell>
          <cell r="G166">
            <v>422110</v>
          </cell>
          <cell r="H166">
            <v>45200</v>
          </cell>
          <cell r="J166">
            <v>109.63</v>
          </cell>
          <cell r="L166">
            <v>282.84660000000002</v>
          </cell>
          <cell r="M166">
            <v>6.6</v>
          </cell>
          <cell r="O166">
            <v>1.94</v>
          </cell>
          <cell r="R166">
            <v>161.20280000000002</v>
          </cell>
          <cell r="S166">
            <v>71.28</v>
          </cell>
        </row>
        <row r="167">
          <cell r="C167" t="str">
            <v>UPA CAXANGÁ - CG Nº 007/2022</v>
          </cell>
          <cell r="E167" t="str">
            <v>MERCIA GALDINO DA SILVA</v>
          </cell>
          <cell r="F167" t="str">
            <v>2 - Outros Profissionais da Saúde</v>
          </cell>
          <cell r="G167">
            <v>223405</v>
          </cell>
          <cell r="H167">
            <v>45200</v>
          </cell>
          <cell r="J167">
            <v>279.43</v>
          </cell>
          <cell r="L167">
            <v>282.84660000000002</v>
          </cell>
          <cell r="M167">
            <v>17.46</v>
          </cell>
          <cell r="O167">
            <v>1.94</v>
          </cell>
        </row>
        <row r="168">
          <cell r="C168" t="str">
            <v>UPA CAXANGÁ - CG Nº 007/2022</v>
          </cell>
          <cell r="E168" t="str">
            <v>MESSIAS DIAS DA SILVA</v>
          </cell>
          <cell r="F168" t="str">
            <v>2 - Outros Profissionais da Saúde</v>
          </cell>
          <cell r="G168">
            <v>322605</v>
          </cell>
          <cell r="H168">
            <v>45200</v>
          </cell>
          <cell r="J168">
            <v>154.84</v>
          </cell>
          <cell r="L168">
            <v>282.84660000000002</v>
          </cell>
          <cell r="M168">
            <v>6.6</v>
          </cell>
          <cell r="O168">
            <v>1.94</v>
          </cell>
        </row>
        <row r="169">
          <cell r="C169" t="str">
            <v>UPA CAXANGÁ - CG Nº 007/2022</v>
          </cell>
          <cell r="E169" t="str">
            <v>MICHELLE SILVA VIANA</v>
          </cell>
          <cell r="F169" t="str">
            <v>2 - Outros Profissionais da Saúde</v>
          </cell>
          <cell r="G169">
            <v>322205</v>
          </cell>
          <cell r="H169">
            <v>45200</v>
          </cell>
          <cell r="J169">
            <v>183.29</v>
          </cell>
          <cell r="L169">
            <v>282.84660000000002</v>
          </cell>
          <cell r="M169">
            <v>6.6</v>
          </cell>
          <cell r="O169">
            <v>1.94</v>
          </cell>
          <cell r="R169">
            <v>128.40280000000001</v>
          </cell>
          <cell r="S169">
            <v>88.2</v>
          </cell>
          <cell r="U169">
            <v>77.55</v>
          </cell>
          <cell r="X169" t="str">
            <v>AUXILIO CRECHE</v>
          </cell>
        </row>
        <row r="170">
          <cell r="C170" t="str">
            <v>UPA CAXANGÁ - CG Nº 007/2022</v>
          </cell>
          <cell r="E170" t="str">
            <v>MIFARES HERNANDES CUNHA CAVALCANTI</v>
          </cell>
          <cell r="F170" t="str">
            <v>3 - Administrativo</v>
          </cell>
          <cell r="G170">
            <v>313220</v>
          </cell>
          <cell r="H170">
            <v>45200</v>
          </cell>
          <cell r="J170">
            <v>203.79</v>
          </cell>
          <cell r="L170">
            <v>282.84660000000002</v>
          </cell>
          <cell r="M170">
            <v>6.6</v>
          </cell>
          <cell r="O170">
            <v>1.94</v>
          </cell>
        </row>
        <row r="171">
          <cell r="C171" t="str">
            <v>UPA CAXANGÁ - CG Nº 007/2022</v>
          </cell>
          <cell r="E171" t="str">
            <v>MIGUEL HENRIQUE CAVALCANTI PEREIRA</v>
          </cell>
          <cell r="F171" t="str">
            <v>2 - Outros Profissionais da Saúde</v>
          </cell>
          <cell r="G171">
            <v>322205</v>
          </cell>
          <cell r="H171">
            <v>45200</v>
          </cell>
          <cell r="J171">
            <v>146.86000000000001</v>
          </cell>
          <cell r="L171">
            <v>282.84660000000002</v>
          </cell>
          <cell r="M171">
            <v>6.6</v>
          </cell>
          <cell r="O171">
            <v>1.94</v>
          </cell>
          <cell r="R171">
            <v>120.2028</v>
          </cell>
          <cell r="S171">
            <v>88.2</v>
          </cell>
        </row>
        <row r="172">
          <cell r="C172" t="str">
            <v>UPA CAXANGÁ - CG Nº 007/2022</v>
          </cell>
          <cell r="E172" t="str">
            <v>MINELLI DARC DE ALMEIDA ESPINDOLA</v>
          </cell>
          <cell r="F172" t="str">
            <v>2 - Outros Profissionais da Saúde</v>
          </cell>
          <cell r="G172">
            <v>223405</v>
          </cell>
          <cell r="H172">
            <v>45200</v>
          </cell>
          <cell r="J172">
            <v>386.77</v>
          </cell>
          <cell r="O172">
            <v>1.94</v>
          </cell>
        </row>
        <row r="173">
          <cell r="C173" t="str">
            <v>UPA CAXANGÁ - CG Nº 007/2022</v>
          </cell>
          <cell r="E173" t="str">
            <v>MONALISA GRAZIELE DA SILVA LIMA</v>
          </cell>
          <cell r="F173" t="str">
            <v>2 - Outros Profissionais da Saúde</v>
          </cell>
          <cell r="G173">
            <v>322205</v>
          </cell>
          <cell r="H173">
            <v>45200</v>
          </cell>
          <cell r="J173">
            <v>152.74</v>
          </cell>
          <cell r="L173">
            <v>282.84660000000002</v>
          </cell>
          <cell r="M173">
            <v>6.6</v>
          </cell>
          <cell r="O173">
            <v>1.94</v>
          </cell>
          <cell r="R173">
            <v>251.40280000000001</v>
          </cell>
        </row>
        <row r="174">
          <cell r="C174" t="str">
            <v>UPA CAXANGÁ - CG Nº 007/2022</v>
          </cell>
          <cell r="E174" t="str">
            <v>NATHALIA BARBOSA TORRES DA SILVA</v>
          </cell>
          <cell r="F174" t="str">
            <v>2 - Outros Profissionais da Saúde</v>
          </cell>
          <cell r="G174">
            <v>223505</v>
          </cell>
          <cell r="H174">
            <v>45200</v>
          </cell>
          <cell r="J174">
            <v>235.99</v>
          </cell>
          <cell r="O174">
            <v>3.32</v>
          </cell>
          <cell r="R174">
            <v>103.8028</v>
          </cell>
          <cell r="S174">
            <v>98.4</v>
          </cell>
        </row>
        <row r="175">
          <cell r="C175" t="str">
            <v>UPA CAXANGÁ - CG Nº 007/2022</v>
          </cell>
          <cell r="E175" t="str">
            <v>NATHALIA DA SILVA FIDELES DE MOURA</v>
          </cell>
          <cell r="F175" t="str">
            <v>2 - Outros Profissionais da Saúde</v>
          </cell>
          <cell r="G175">
            <v>322205</v>
          </cell>
          <cell r="H175">
            <v>45200</v>
          </cell>
          <cell r="J175">
            <v>146.87</v>
          </cell>
          <cell r="L175">
            <v>282.84660000000002</v>
          </cell>
          <cell r="M175">
            <v>6.6</v>
          </cell>
          <cell r="O175">
            <v>1.94</v>
          </cell>
          <cell r="R175">
            <v>128.40280000000001</v>
          </cell>
          <cell r="S175">
            <v>88.2</v>
          </cell>
        </row>
        <row r="176">
          <cell r="C176" t="str">
            <v>UPA CAXANGÁ - CG Nº 007/2022</v>
          </cell>
          <cell r="E176" t="str">
            <v>ODAIR JOSE DE ARAUJO</v>
          </cell>
          <cell r="F176" t="str">
            <v>2 - Outros Profissionais da Saúde</v>
          </cell>
          <cell r="G176">
            <v>515205</v>
          </cell>
          <cell r="H176">
            <v>45200</v>
          </cell>
          <cell r="J176">
            <v>168.7</v>
          </cell>
          <cell r="L176">
            <v>282.84660000000002</v>
          </cell>
          <cell r="M176">
            <v>6.6</v>
          </cell>
          <cell r="O176">
            <v>1.94</v>
          </cell>
        </row>
        <row r="177">
          <cell r="C177" t="str">
            <v>UPA CAXANGÁ - CG Nº 007/2022</v>
          </cell>
          <cell r="E177" t="str">
            <v>PAULA CRISTINA ALVES LEITAO</v>
          </cell>
          <cell r="F177" t="str">
            <v>1 - Médico</v>
          </cell>
          <cell r="G177">
            <v>225124</v>
          </cell>
          <cell r="H177">
            <v>45200</v>
          </cell>
          <cell r="J177">
            <v>197.59</v>
          </cell>
          <cell r="L177">
            <v>282.84660000000002</v>
          </cell>
          <cell r="M177">
            <v>6.6</v>
          </cell>
          <cell r="O177">
            <v>11.53</v>
          </cell>
        </row>
        <row r="178">
          <cell r="C178" t="str">
            <v>UPA CAXANGÁ - CG Nº 007/2022</v>
          </cell>
          <cell r="E178" t="str">
            <v>PAULO ROBERTO BARRETO DE SANTANA</v>
          </cell>
          <cell r="F178" t="str">
            <v>3 - Administrativo</v>
          </cell>
          <cell r="G178">
            <v>782320</v>
          </cell>
          <cell r="H178">
            <v>45200</v>
          </cell>
          <cell r="J178">
            <v>191.14</v>
          </cell>
          <cell r="L178">
            <v>282.84660000000002</v>
          </cell>
          <cell r="M178">
            <v>6.6</v>
          </cell>
          <cell r="O178">
            <v>1.94</v>
          </cell>
          <cell r="Y178">
            <v>310.63</v>
          </cell>
          <cell r="AB178" t="str">
            <v>ASSISTENCIA MEDICA / ODONTOLOGICA</v>
          </cell>
        </row>
        <row r="179">
          <cell r="C179" t="str">
            <v>UPA CAXANGÁ - CG Nº 007/2022</v>
          </cell>
          <cell r="E179" t="str">
            <v xml:space="preserve">PAULO VICTOR SILVA DE SENA </v>
          </cell>
          <cell r="F179" t="str">
            <v>2 - Outros Profissionais da Saúde</v>
          </cell>
          <cell r="G179">
            <v>223405</v>
          </cell>
          <cell r="H179">
            <v>45200</v>
          </cell>
          <cell r="J179">
            <v>299.39</v>
          </cell>
          <cell r="L179">
            <v>282.84660000000002</v>
          </cell>
          <cell r="M179">
            <v>18.71</v>
          </cell>
          <cell r="O179">
            <v>1.94</v>
          </cell>
        </row>
        <row r="180">
          <cell r="C180" t="str">
            <v>UPA CAXANGÁ - CG Nº 007/2022</v>
          </cell>
          <cell r="E180" t="str">
            <v>POLLYANNA VENANCIO DA CUNHA</v>
          </cell>
          <cell r="F180" t="str">
            <v>2 - Outros Profissionais da Saúde</v>
          </cell>
          <cell r="G180">
            <v>223505</v>
          </cell>
          <cell r="H180">
            <v>45200</v>
          </cell>
          <cell r="J180">
            <v>236.17</v>
          </cell>
          <cell r="O180">
            <v>3.32</v>
          </cell>
        </row>
        <row r="181">
          <cell r="C181" t="str">
            <v>UPA CAXANGÁ - CG Nº 007/2022</v>
          </cell>
          <cell r="E181" t="str">
            <v>POSSIDONIO ALVES DE ARAUJO FILHO</v>
          </cell>
          <cell r="F181" t="str">
            <v>2 - Outros Profissionais da Saúde</v>
          </cell>
          <cell r="G181">
            <v>515110</v>
          </cell>
          <cell r="H181">
            <v>45200</v>
          </cell>
          <cell r="J181">
            <v>169.67</v>
          </cell>
          <cell r="L181">
            <v>282.84660000000002</v>
          </cell>
          <cell r="M181">
            <v>6.6</v>
          </cell>
          <cell r="O181">
            <v>1.94</v>
          </cell>
          <cell r="R181">
            <v>251.40280000000001</v>
          </cell>
          <cell r="S181">
            <v>79.2</v>
          </cell>
        </row>
        <row r="182">
          <cell r="C182" t="str">
            <v>UPA CAXANGÁ - CG Nº 007/2022</v>
          </cell>
          <cell r="E182" t="str">
            <v>PRISCILA DE LIMA BARBOSA</v>
          </cell>
          <cell r="F182" t="str">
            <v>2 - Outros Profissionais da Saúde</v>
          </cell>
          <cell r="G182">
            <v>322205</v>
          </cell>
          <cell r="H182">
            <v>45200</v>
          </cell>
          <cell r="J182">
            <v>244.74</v>
          </cell>
          <cell r="O182">
            <v>1.94</v>
          </cell>
        </row>
        <row r="183">
          <cell r="C183" t="str">
            <v>UPA CAXANGÁ - CG Nº 007/2022</v>
          </cell>
          <cell r="E183" t="str">
            <v>RAFAEL BAIA CARDOZO SILVA</v>
          </cell>
          <cell r="F183" t="str">
            <v>1 - Médico</v>
          </cell>
          <cell r="G183">
            <v>225270</v>
          </cell>
          <cell r="H183">
            <v>45200</v>
          </cell>
          <cell r="J183">
            <v>404.19</v>
          </cell>
          <cell r="L183">
            <v>282.84660000000002</v>
          </cell>
          <cell r="M183">
            <v>6.6</v>
          </cell>
          <cell r="O183">
            <v>11.53</v>
          </cell>
        </row>
        <row r="184">
          <cell r="C184" t="str">
            <v>UPA CAXANGÁ - CG Nº 007/2022</v>
          </cell>
          <cell r="E184" t="str">
            <v>RAFAEL DA ROCHA CAMINHA</v>
          </cell>
          <cell r="F184" t="str">
            <v>1 - Médico</v>
          </cell>
          <cell r="G184">
            <v>225125</v>
          </cell>
          <cell r="H184">
            <v>45200</v>
          </cell>
          <cell r="J184">
            <v>318.68</v>
          </cell>
          <cell r="L184">
            <v>282.84660000000002</v>
          </cell>
          <cell r="M184">
            <v>6.6</v>
          </cell>
          <cell r="O184">
            <v>11.53</v>
          </cell>
        </row>
        <row r="185">
          <cell r="C185" t="str">
            <v>UPA CAXANGÁ - CG Nº 007/2022</v>
          </cell>
          <cell r="E185" t="str">
            <v>RAFAELA DE OLIVEIRA SILVA</v>
          </cell>
          <cell r="F185" t="str">
            <v>3 - Administrativo</v>
          </cell>
          <cell r="G185">
            <v>513430</v>
          </cell>
          <cell r="H185">
            <v>45200</v>
          </cell>
          <cell r="J185">
            <v>136.11000000000001</v>
          </cell>
          <cell r="L185">
            <v>282.84660000000002</v>
          </cell>
          <cell r="M185">
            <v>6.6</v>
          </cell>
          <cell r="O185">
            <v>1.94</v>
          </cell>
          <cell r="R185">
            <v>136.6028</v>
          </cell>
          <cell r="S185">
            <v>79.2</v>
          </cell>
          <cell r="U185">
            <v>77.569999999999993</v>
          </cell>
          <cell r="X185" t="str">
            <v>AUXILIO CRECHE</v>
          </cell>
        </row>
        <row r="186">
          <cell r="C186" t="str">
            <v>UPA CAXANGÁ - CG Nº 007/2022</v>
          </cell>
          <cell r="E186" t="str">
            <v xml:space="preserve">RAYANNE CAROLINE DO NASCIMENTO </v>
          </cell>
          <cell r="F186" t="str">
            <v>2 - Outros Profissionais da Saúde</v>
          </cell>
          <cell r="G186">
            <v>322205</v>
          </cell>
          <cell r="H186">
            <v>45200</v>
          </cell>
          <cell r="J186">
            <v>146.71</v>
          </cell>
          <cell r="L186">
            <v>282.84660000000002</v>
          </cell>
          <cell r="M186">
            <v>6.6</v>
          </cell>
          <cell r="O186">
            <v>1.94</v>
          </cell>
          <cell r="R186">
            <v>240.6028</v>
          </cell>
          <cell r="S186">
            <v>88.2</v>
          </cell>
          <cell r="U186">
            <v>77.55</v>
          </cell>
          <cell r="X186" t="str">
            <v>AUXILIO CRECHE</v>
          </cell>
        </row>
        <row r="187">
          <cell r="C187" t="str">
            <v>UPA CAXANGÁ - CG Nº 007/2022</v>
          </cell>
          <cell r="E187" t="str">
            <v>REGINALDO DE MEDEIROS</v>
          </cell>
          <cell r="F187" t="str">
            <v>2 - Outros Profissionais da Saúde</v>
          </cell>
          <cell r="G187">
            <v>322205</v>
          </cell>
          <cell r="H187">
            <v>45200</v>
          </cell>
          <cell r="J187">
            <v>190.35</v>
          </cell>
          <cell r="L187">
            <v>282.84660000000002</v>
          </cell>
          <cell r="M187">
            <v>6.6</v>
          </cell>
          <cell r="O187">
            <v>1.94</v>
          </cell>
          <cell r="R187">
            <v>128.40280000000001</v>
          </cell>
          <cell r="S187">
            <v>88.2</v>
          </cell>
        </row>
        <row r="188">
          <cell r="C188" t="str">
            <v>UPA CAXANGÁ - CG Nº 007/2022</v>
          </cell>
          <cell r="E188" t="str">
            <v>RENATA LIZANDRA DA SILVA CAVALCANTI GOMES</v>
          </cell>
          <cell r="F188" t="str">
            <v>2 - Outros Profissionais da Saúde</v>
          </cell>
          <cell r="G188">
            <v>223505</v>
          </cell>
          <cell r="H188">
            <v>45200</v>
          </cell>
          <cell r="J188">
            <v>182.78</v>
          </cell>
          <cell r="O188">
            <v>3.32</v>
          </cell>
        </row>
        <row r="189">
          <cell r="C189" t="str">
            <v>UPA CAXANGÁ - CG Nº 007/2022</v>
          </cell>
          <cell r="E189" t="str">
            <v>RICARDO BRUNO MERTENS FITTIPALDI</v>
          </cell>
          <cell r="F189" t="str">
            <v>1 - Médico</v>
          </cell>
          <cell r="G189">
            <v>225270</v>
          </cell>
          <cell r="H189">
            <v>45200</v>
          </cell>
          <cell r="J189">
            <v>337.67</v>
          </cell>
          <cell r="L189">
            <v>282.84660000000002</v>
          </cell>
          <cell r="M189">
            <v>6.6</v>
          </cell>
          <cell r="O189">
            <v>11.53</v>
          </cell>
        </row>
        <row r="190">
          <cell r="C190" t="str">
            <v>UPA CAXANGÁ - CG Nº 007/2022</v>
          </cell>
          <cell r="E190" t="str">
            <v>RICARDO FILGUEIRA DOS SANTOS</v>
          </cell>
          <cell r="F190" t="str">
            <v>3 - Administrativo</v>
          </cell>
          <cell r="G190">
            <v>422110</v>
          </cell>
          <cell r="H190">
            <v>45200</v>
          </cell>
          <cell r="J190">
            <v>165.2</v>
          </cell>
          <cell r="L190">
            <v>282.84660000000002</v>
          </cell>
          <cell r="M190">
            <v>6.6</v>
          </cell>
          <cell r="O190">
            <v>1.94</v>
          </cell>
        </row>
        <row r="191">
          <cell r="C191" t="str">
            <v>UPA CAXANGÁ - CG Nº 007/2022</v>
          </cell>
          <cell r="E191" t="str">
            <v xml:space="preserve">ROBERTA BARROS DE SOUSA </v>
          </cell>
          <cell r="F191" t="str">
            <v>1 - Médico</v>
          </cell>
          <cell r="G191">
            <v>225124</v>
          </cell>
          <cell r="H191">
            <v>410105</v>
          </cell>
          <cell r="J191">
            <v>431.61</v>
          </cell>
          <cell r="L191">
            <v>282.84660000000002</v>
          </cell>
          <cell r="M191">
            <v>6.6</v>
          </cell>
          <cell r="O191">
            <v>11.53</v>
          </cell>
        </row>
        <row r="192">
          <cell r="C192" t="str">
            <v>UPA CAXANGÁ - CG Nº 007/2022</v>
          </cell>
          <cell r="E192" t="str">
            <v>ROMUALDO CORDEIRO DE LIMA</v>
          </cell>
          <cell r="F192" t="str">
            <v>3 - Administrativo</v>
          </cell>
          <cell r="G192">
            <v>516310</v>
          </cell>
          <cell r="H192">
            <v>45200</v>
          </cell>
          <cell r="J192">
            <v>0</v>
          </cell>
          <cell r="K192">
            <v>323.98</v>
          </cell>
          <cell r="L192">
            <v>282.84660000000002</v>
          </cell>
          <cell r="M192">
            <v>6.6</v>
          </cell>
          <cell r="O192">
            <v>1.94</v>
          </cell>
          <cell r="R192">
            <v>103.8028</v>
          </cell>
          <cell r="S192">
            <v>79.2</v>
          </cell>
        </row>
        <row r="193">
          <cell r="C193" t="str">
            <v>UPA CAXANGÁ - CG Nº 007/2022</v>
          </cell>
          <cell r="E193" t="str">
            <v>ROMULO CESAR SAMPAIO PEIXOTO FILHO</v>
          </cell>
          <cell r="F193" t="str">
            <v>2 - Outros Profissionais da Saúde</v>
          </cell>
          <cell r="G193">
            <v>223445</v>
          </cell>
          <cell r="H193">
            <v>45200</v>
          </cell>
          <cell r="J193">
            <v>403.88</v>
          </cell>
          <cell r="O193">
            <v>1.94</v>
          </cell>
        </row>
        <row r="194">
          <cell r="C194" t="str">
            <v>UPA CAXANGÁ - CG Nº 007/2022</v>
          </cell>
          <cell r="E194" t="str">
            <v>ROSALBA SOUZA CORREIA</v>
          </cell>
          <cell r="F194" t="str">
            <v>2 - Outros Profissionais da Saúde</v>
          </cell>
          <cell r="G194">
            <v>322205</v>
          </cell>
          <cell r="H194">
            <v>45200</v>
          </cell>
          <cell r="J194">
            <v>158.63</v>
          </cell>
          <cell r="L194">
            <v>282.84660000000002</v>
          </cell>
          <cell r="M194">
            <v>6.6</v>
          </cell>
          <cell r="O194">
            <v>1.94</v>
          </cell>
          <cell r="R194">
            <v>235.00280000000001</v>
          </cell>
          <cell r="S194">
            <v>88.2</v>
          </cell>
        </row>
        <row r="195">
          <cell r="C195" t="str">
            <v>UPA CAXANGÁ - CG Nº 007/2022</v>
          </cell>
          <cell r="E195" t="str">
            <v>ROSEANE RAMOS DOS SANTOS</v>
          </cell>
          <cell r="F195" t="str">
            <v>2 - Outros Profissionais da Saúde</v>
          </cell>
          <cell r="G195">
            <v>251605</v>
          </cell>
          <cell r="H195">
            <v>45200</v>
          </cell>
          <cell r="J195">
            <v>301.05</v>
          </cell>
          <cell r="L195">
            <v>282.84660000000002</v>
          </cell>
          <cell r="M195">
            <v>6.6</v>
          </cell>
          <cell r="O195">
            <v>1.94</v>
          </cell>
        </row>
        <row r="196">
          <cell r="C196" t="str">
            <v>UPA CAXANGÁ - CG Nº 007/2022</v>
          </cell>
          <cell r="E196" t="str">
            <v>ROSEMERY MARIA DA SILVA</v>
          </cell>
          <cell r="F196" t="str">
            <v>2 - Outros Profissionais da Saúde</v>
          </cell>
          <cell r="G196">
            <v>322205</v>
          </cell>
          <cell r="H196">
            <v>45200</v>
          </cell>
          <cell r="J196">
            <v>173.86</v>
          </cell>
          <cell r="L196">
            <v>282.84660000000002</v>
          </cell>
          <cell r="M196">
            <v>6.6</v>
          </cell>
          <cell r="O196">
            <v>1.94</v>
          </cell>
          <cell r="R196">
            <v>349.80279999999999</v>
          </cell>
          <cell r="S196">
            <v>88.2</v>
          </cell>
        </row>
        <row r="197">
          <cell r="C197" t="str">
            <v>UPA CAXANGÁ - CG Nº 007/2022</v>
          </cell>
          <cell r="E197" t="str">
            <v>ROSINEIDE MARIA DA SILVA</v>
          </cell>
          <cell r="F197" t="str">
            <v>2 - Outros Profissionais da Saúde</v>
          </cell>
          <cell r="G197">
            <v>322205</v>
          </cell>
          <cell r="H197">
            <v>45200</v>
          </cell>
          <cell r="J197">
            <v>190.35</v>
          </cell>
          <cell r="L197">
            <v>282.84660000000002</v>
          </cell>
          <cell r="M197">
            <v>6.6</v>
          </cell>
          <cell r="O197">
            <v>1.94</v>
          </cell>
          <cell r="R197">
            <v>277.00280000000004</v>
          </cell>
          <cell r="S197">
            <v>88.2</v>
          </cell>
        </row>
        <row r="198">
          <cell r="C198" t="str">
            <v>UPA CAXANGÁ - CG Nº 007/2022</v>
          </cell>
          <cell r="E198" t="str">
            <v>ROSINEIDE MARIA DA SILVA OLIVEIRA</v>
          </cell>
          <cell r="F198" t="str">
            <v>3 - Administrativo</v>
          </cell>
          <cell r="G198">
            <v>513430</v>
          </cell>
          <cell r="H198">
            <v>45200</v>
          </cell>
          <cell r="J198">
            <v>141.4</v>
          </cell>
          <cell r="L198">
            <v>282.84660000000002</v>
          </cell>
          <cell r="M198">
            <v>6.6</v>
          </cell>
          <cell r="O198">
            <v>1.94</v>
          </cell>
          <cell r="R198">
            <v>251.40280000000001</v>
          </cell>
          <cell r="S198">
            <v>79.2</v>
          </cell>
        </row>
        <row r="199">
          <cell r="C199" t="str">
            <v>UPA CAXANGÁ - CG Nº 007/2022</v>
          </cell>
          <cell r="E199" t="str">
            <v>ROSINEIDE MARIA DE OLIVEIRA</v>
          </cell>
          <cell r="F199" t="str">
            <v>2 - Outros Profissionais da Saúde</v>
          </cell>
          <cell r="G199">
            <v>322205</v>
          </cell>
          <cell r="H199">
            <v>45200</v>
          </cell>
          <cell r="J199">
            <v>158.63</v>
          </cell>
          <cell r="L199">
            <v>282.84660000000002</v>
          </cell>
          <cell r="M199">
            <v>6.6</v>
          </cell>
          <cell r="O199">
            <v>1.94</v>
          </cell>
          <cell r="R199">
            <v>120.2028</v>
          </cell>
          <cell r="S199">
            <v>88.2</v>
          </cell>
        </row>
        <row r="200">
          <cell r="C200" t="str">
            <v>UPA CAXANGÁ - CG Nº 007/2022</v>
          </cell>
          <cell r="E200" t="str">
            <v>SABRINA DA SILVA GOMES MUNIZ</v>
          </cell>
          <cell r="F200" t="str">
            <v>2 - Outros Profissionais da Saúde</v>
          </cell>
          <cell r="G200">
            <v>322205</v>
          </cell>
          <cell r="H200">
            <v>45200</v>
          </cell>
          <cell r="J200">
            <v>190.34</v>
          </cell>
          <cell r="L200">
            <v>282.84660000000002</v>
          </cell>
          <cell r="M200">
            <v>6.6</v>
          </cell>
          <cell r="O200">
            <v>1.94</v>
          </cell>
          <cell r="R200">
            <v>128.40280000000001</v>
          </cell>
          <cell r="S200">
            <v>88.2</v>
          </cell>
          <cell r="U200">
            <v>77.55</v>
          </cell>
          <cell r="X200" t="str">
            <v>AUXILIO CRECHE</v>
          </cell>
        </row>
        <row r="201">
          <cell r="C201" t="str">
            <v>UPA CAXANGÁ - CG Nº 007/2022</v>
          </cell>
          <cell r="E201" t="str">
            <v>SABRINA GABRIELLY DE MELO NASCIMENTO</v>
          </cell>
          <cell r="F201" t="str">
            <v>2 - Outros Profissionais da Saúde</v>
          </cell>
          <cell r="G201">
            <v>322205</v>
          </cell>
          <cell r="H201">
            <v>45200</v>
          </cell>
          <cell r="J201">
            <v>152.74</v>
          </cell>
          <cell r="L201">
            <v>282.84660000000002</v>
          </cell>
          <cell r="M201">
            <v>6.6</v>
          </cell>
          <cell r="O201">
            <v>1.94</v>
          </cell>
          <cell r="R201">
            <v>128.40280000000001</v>
          </cell>
          <cell r="S201">
            <v>88.2</v>
          </cell>
        </row>
        <row r="202">
          <cell r="C202" t="str">
            <v>UPA CAXANGÁ - CG Nº 007/2022</v>
          </cell>
          <cell r="E202" t="str">
            <v>SAMMARA SHIRLEY MATEUS BEZERRA OLIVEIRA DA SILVA</v>
          </cell>
          <cell r="F202" t="str">
            <v>2 - Outros Profissionais da Saúde</v>
          </cell>
          <cell r="G202">
            <v>251605</v>
          </cell>
          <cell r="H202">
            <v>45200</v>
          </cell>
          <cell r="J202">
            <v>308</v>
          </cell>
          <cell r="O202">
            <v>1.94</v>
          </cell>
        </row>
        <row r="203">
          <cell r="C203" t="str">
            <v>UPA CAXANGÁ - CG Nº 007/2022</v>
          </cell>
          <cell r="E203" t="str">
            <v>SAMUEL ALEXANDRE ALVES</v>
          </cell>
          <cell r="F203" t="str">
            <v>3 - Administrativo</v>
          </cell>
          <cell r="G203">
            <v>354210</v>
          </cell>
          <cell r="H203">
            <v>45200</v>
          </cell>
          <cell r="J203">
            <v>229.59</v>
          </cell>
          <cell r="L203">
            <v>282.84660000000002</v>
          </cell>
          <cell r="M203">
            <v>6.6</v>
          </cell>
          <cell r="O203">
            <v>1.94</v>
          </cell>
        </row>
        <row r="204">
          <cell r="C204" t="str">
            <v>UPA CAXANGÁ - CG Nº 007/2022</v>
          </cell>
          <cell r="E204" t="str">
            <v xml:space="preserve">SANDRA MARIA DA SILVA </v>
          </cell>
          <cell r="F204" t="str">
            <v>2 - Outros Profissionais da Saúde</v>
          </cell>
          <cell r="G204">
            <v>223505</v>
          </cell>
          <cell r="H204">
            <v>45200</v>
          </cell>
          <cell r="J204">
            <v>196.36</v>
          </cell>
          <cell r="O204">
            <v>1.94</v>
          </cell>
        </row>
        <row r="205">
          <cell r="C205" t="str">
            <v>UPA CAXANGÁ - CG Nº 007/2022</v>
          </cell>
          <cell r="E205" t="str">
            <v xml:space="preserve">SARA DA COSTA ARAUJO </v>
          </cell>
          <cell r="F205" t="str">
            <v>3 - Administrativo</v>
          </cell>
          <cell r="G205">
            <v>411005</v>
          </cell>
          <cell r="H205">
            <v>45200</v>
          </cell>
          <cell r="J205">
            <v>158.08000000000001</v>
          </cell>
          <cell r="L205">
            <v>282.85000000000002</v>
          </cell>
          <cell r="M205">
            <v>6.6</v>
          </cell>
          <cell r="O205">
            <v>1.94</v>
          </cell>
        </row>
        <row r="206">
          <cell r="C206" t="str">
            <v>UPA CAXANGÁ - CG Nº 007/2022</v>
          </cell>
          <cell r="E206" t="str">
            <v>SARAH DA SILVA MENEZES ARCANJO</v>
          </cell>
          <cell r="F206" t="str">
            <v>3 - Administrativo</v>
          </cell>
          <cell r="G206">
            <v>411005</v>
          </cell>
          <cell r="H206">
            <v>45200</v>
          </cell>
          <cell r="J206">
            <v>12.4</v>
          </cell>
          <cell r="L206">
            <v>282.84660000000002</v>
          </cell>
          <cell r="M206">
            <v>6.6</v>
          </cell>
          <cell r="O206">
            <v>1.94</v>
          </cell>
          <cell r="R206">
            <v>185.8</v>
          </cell>
          <cell r="S206">
            <v>37.200000000000003</v>
          </cell>
        </row>
        <row r="207">
          <cell r="C207" t="str">
            <v>UPA CAXANGÁ - CG Nº 007/2022</v>
          </cell>
          <cell r="E207" t="str">
            <v xml:space="preserve">SAULO JOSE VICENTE </v>
          </cell>
          <cell r="F207" t="str">
            <v>2 - Outros Profissionais da Saúde</v>
          </cell>
          <cell r="G207">
            <v>521130</v>
          </cell>
          <cell r="H207">
            <v>45200</v>
          </cell>
          <cell r="J207">
            <v>118.92</v>
          </cell>
          <cell r="O207">
            <v>1.94</v>
          </cell>
        </row>
        <row r="208">
          <cell r="C208" t="str">
            <v>UPA CAXANGÁ - CG Nº 007/2022</v>
          </cell>
          <cell r="E208" t="str">
            <v>SEVERINO ROGERIO BARBOSA NETO</v>
          </cell>
          <cell r="F208" t="str">
            <v>2 - Outros Profissionais da Saúde</v>
          </cell>
          <cell r="G208">
            <v>515110</v>
          </cell>
          <cell r="H208">
            <v>45200</v>
          </cell>
          <cell r="J208">
            <v>136.12</v>
          </cell>
          <cell r="L208">
            <v>282.84660000000002</v>
          </cell>
          <cell r="M208">
            <v>6.6</v>
          </cell>
          <cell r="O208">
            <v>1.94</v>
          </cell>
        </row>
        <row r="209">
          <cell r="C209" t="str">
            <v>UPA CAXANGÁ - CG Nº 007/2022</v>
          </cell>
          <cell r="E209" t="str">
            <v>SILVANIA MARIA RIBEIRO PEREIRA DA SILVA</v>
          </cell>
          <cell r="F209" t="str">
            <v>2 - Outros Profissionais da Saúde</v>
          </cell>
          <cell r="G209">
            <v>515205</v>
          </cell>
          <cell r="H209">
            <v>45200</v>
          </cell>
          <cell r="J209">
            <v>123.2</v>
          </cell>
          <cell r="L209">
            <v>282.84660000000002</v>
          </cell>
          <cell r="M209">
            <v>6.6</v>
          </cell>
          <cell r="O209">
            <v>1.94</v>
          </cell>
          <cell r="R209">
            <v>296.40280000000001</v>
          </cell>
          <cell r="S209">
            <v>71.28</v>
          </cell>
        </row>
        <row r="210">
          <cell r="C210" t="str">
            <v>UPA CAXANGÁ - CG Nº 007/2022</v>
          </cell>
          <cell r="E210" t="str">
            <v>SILVIO JOHNSON MACEDO DE SANTIAGO</v>
          </cell>
          <cell r="F210" t="str">
            <v>1 - Médico</v>
          </cell>
          <cell r="G210">
            <v>225270</v>
          </cell>
          <cell r="H210">
            <v>45200</v>
          </cell>
          <cell r="J210">
            <v>679.29</v>
          </cell>
          <cell r="L210">
            <v>282.84660000000002</v>
          </cell>
          <cell r="M210">
            <v>6.6</v>
          </cell>
          <cell r="O210">
            <v>11.53</v>
          </cell>
        </row>
        <row r="211">
          <cell r="C211" t="str">
            <v>UPA CAXANGÁ - CG Nº 007/2022</v>
          </cell>
          <cell r="E211" t="str">
            <v>SIVALDO AUGUSTO RAMOS DE ARAUJO</v>
          </cell>
          <cell r="F211" t="str">
            <v>1 - Médico</v>
          </cell>
          <cell r="G211">
            <v>225125</v>
          </cell>
          <cell r="H211">
            <v>45200</v>
          </cell>
          <cell r="J211">
            <v>1142.69</v>
          </cell>
          <cell r="O211">
            <v>11.53</v>
          </cell>
        </row>
        <row r="212">
          <cell r="C212" t="str">
            <v>UPA CAXANGÁ - CG Nº 007/2022</v>
          </cell>
          <cell r="E212" t="str">
            <v>SUELY RAMALHO DA SILVA</v>
          </cell>
          <cell r="F212" t="str">
            <v>2 - Outros Profissionais da Saúde</v>
          </cell>
          <cell r="G212">
            <v>251605</v>
          </cell>
          <cell r="H212">
            <v>45200</v>
          </cell>
          <cell r="J212">
            <v>0</v>
          </cell>
          <cell r="K212">
            <v>436.56</v>
          </cell>
          <cell r="L212">
            <v>282.84660000000002</v>
          </cell>
          <cell r="M212">
            <v>6.6</v>
          </cell>
          <cell r="O212">
            <v>1.94</v>
          </cell>
          <cell r="R212">
            <v>87.402799999999999</v>
          </cell>
          <cell r="S212">
            <v>82</v>
          </cell>
        </row>
        <row r="213">
          <cell r="C213" t="str">
            <v>UPA CAXANGÁ - CG Nº 007/2022</v>
          </cell>
          <cell r="E213" t="str">
            <v>SUYANE CLEMENTINO DOS SANTOS</v>
          </cell>
          <cell r="F213" t="str">
            <v>3 - Administrativo</v>
          </cell>
          <cell r="G213">
            <v>422110</v>
          </cell>
          <cell r="H213">
            <v>45200</v>
          </cell>
          <cell r="J213">
            <v>142.94</v>
          </cell>
          <cell r="L213">
            <v>282.84660000000002</v>
          </cell>
          <cell r="M213">
            <v>6.6</v>
          </cell>
          <cell r="O213">
            <v>1.94</v>
          </cell>
          <cell r="R213">
            <v>185.80280000000002</v>
          </cell>
          <cell r="S213">
            <v>79.2</v>
          </cell>
        </row>
        <row r="214">
          <cell r="C214" t="str">
            <v>UPA CAXANGÁ - CG Nº 007/2022</v>
          </cell>
          <cell r="E214" t="str">
            <v>SUZANNY YASMIM BEZERRA DE ARAÚJO SOARES</v>
          </cell>
          <cell r="F214" t="str">
            <v>3 - Administrativo</v>
          </cell>
          <cell r="G214">
            <v>411005</v>
          </cell>
          <cell r="H214">
            <v>45200</v>
          </cell>
          <cell r="J214">
            <v>160.07</v>
          </cell>
          <cell r="L214">
            <v>282.84660000000002</v>
          </cell>
          <cell r="M214">
            <v>6.6</v>
          </cell>
          <cell r="O214">
            <v>1.94</v>
          </cell>
          <cell r="R214">
            <v>341.40280000000001</v>
          </cell>
          <cell r="S214">
            <v>100.56</v>
          </cell>
          <cell r="U214">
            <v>77.569999999999993</v>
          </cell>
          <cell r="X214" t="str">
            <v>AUXILIO CRECHE</v>
          </cell>
        </row>
        <row r="215">
          <cell r="C215" t="str">
            <v>UPA CAXANGÁ - CG Nº 007/2022</v>
          </cell>
          <cell r="E215" t="str">
            <v>SUZANY MIRELE DA SILVA LINS</v>
          </cell>
          <cell r="F215" t="str">
            <v>3 - Administrativo</v>
          </cell>
          <cell r="G215">
            <v>351605</v>
          </cell>
          <cell r="H215">
            <v>45200</v>
          </cell>
          <cell r="J215">
            <v>148.47999999999999</v>
          </cell>
          <cell r="L215">
            <v>282.84660000000002</v>
          </cell>
          <cell r="M215">
            <v>6.6</v>
          </cell>
          <cell r="O215">
            <v>1.94</v>
          </cell>
          <cell r="R215">
            <v>169.40280000000001</v>
          </cell>
          <cell r="S215">
            <v>106.05</v>
          </cell>
        </row>
        <row r="216">
          <cell r="C216" t="str">
            <v>UPA CAXANGÁ - CG Nº 007/2022</v>
          </cell>
          <cell r="E216" t="str">
            <v>SUZIANE GOMES FERREIRA CAVALCANTI</v>
          </cell>
          <cell r="F216" t="str">
            <v>2 - Outros Profissionais da Saúde</v>
          </cell>
          <cell r="G216">
            <v>322205</v>
          </cell>
          <cell r="H216">
            <v>45200</v>
          </cell>
          <cell r="J216">
            <v>152.74</v>
          </cell>
          <cell r="L216">
            <v>282.84660000000002</v>
          </cell>
          <cell r="M216">
            <v>6.6</v>
          </cell>
          <cell r="O216">
            <v>3.32</v>
          </cell>
        </row>
        <row r="217">
          <cell r="C217" t="str">
            <v>UPA CAXANGÁ - CG Nº 007/2022</v>
          </cell>
          <cell r="E217" t="str">
            <v>SWANY MARIA DE ARAUJO RAMOS</v>
          </cell>
          <cell r="F217" t="str">
            <v>2 - Outros Profissionais da Saúde</v>
          </cell>
          <cell r="G217">
            <v>251605</v>
          </cell>
          <cell r="H217">
            <v>45200</v>
          </cell>
          <cell r="J217">
            <v>267.86</v>
          </cell>
          <cell r="L217">
            <v>282.84660000000002</v>
          </cell>
          <cell r="M217">
            <v>6.6</v>
          </cell>
          <cell r="O217">
            <v>1.94</v>
          </cell>
        </row>
        <row r="218">
          <cell r="C218" t="str">
            <v>UPA CAXANGÁ - CG Nº 007/2022</v>
          </cell>
          <cell r="E218" t="str">
            <v>THAISA MARIA LIMA DE OLIVEIRA</v>
          </cell>
          <cell r="F218" t="str">
            <v>3 - Administrativo</v>
          </cell>
          <cell r="G218">
            <v>411005</v>
          </cell>
          <cell r="H218">
            <v>45200</v>
          </cell>
          <cell r="J218">
            <v>134.07</v>
          </cell>
          <cell r="L218">
            <v>282.84660000000002</v>
          </cell>
          <cell r="M218">
            <v>6.6</v>
          </cell>
          <cell r="O218">
            <v>1.94</v>
          </cell>
          <cell r="R218">
            <v>169.40280000000001</v>
          </cell>
          <cell r="S218">
            <v>97.21</v>
          </cell>
        </row>
        <row r="219">
          <cell r="C219" t="str">
            <v>UPA CAXANGÁ - CG Nº 007/2022</v>
          </cell>
          <cell r="E219" t="str">
            <v xml:space="preserve">THAYANNA MARIA BARBOSA </v>
          </cell>
          <cell r="F219" t="str">
            <v>2 - Outros Profissionais da Saúde</v>
          </cell>
          <cell r="G219">
            <v>223505</v>
          </cell>
          <cell r="H219">
            <v>45200</v>
          </cell>
          <cell r="J219">
            <v>198.79</v>
          </cell>
          <cell r="O219">
            <v>3.32</v>
          </cell>
        </row>
        <row r="220">
          <cell r="C220" t="str">
            <v>UPA CAXANGÁ - CG Nº 007/2022</v>
          </cell>
          <cell r="E220" t="str">
            <v xml:space="preserve">THIAGO JOSE DOS SANTOS </v>
          </cell>
          <cell r="F220" t="str">
            <v>2 - Outros Profissionais da Saúde</v>
          </cell>
          <cell r="G220">
            <v>322205</v>
          </cell>
          <cell r="H220">
            <v>45200</v>
          </cell>
          <cell r="J220">
            <v>146.71</v>
          </cell>
          <cell r="L220">
            <v>282.84660000000002</v>
          </cell>
          <cell r="M220">
            <v>6.6</v>
          </cell>
          <cell r="O220">
            <v>1.94</v>
          </cell>
        </row>
        <row r="221">
          <cell r="C221" t="str">
            <v>UPA CAXANGÁ - CG Nº 007/2022</v>
          </cell>
          <cell r="E221" t="str">
            <v>VANESSA PRUDENCIO DO NASCIMENTO</v>
          </cell>
          <cell r="F221" t="str">
            <v>2 - Outros Profissionais da Saúde</v>
          </cell>
          <cell r="G221">
            <v>322205</v>
          </cell>
          <cell r="H221">
            <v>45200</v>
          </cell>
          <cell r="J221">
            <v>190.35</v>
          </cell>
          <cell r="L221">
            <v>282.84660000000002</v>
          </cell>
          <cell r="M221">
            <v>6.6</v>
          </cell>
          <cell r="O221">
            <v>1.94</v>
          </cell>
          <cell r="U221">
            <v>77.55</v>
          </cell>
          <cell r="X221" t="str">
            <v>AUXILIO CRECHE</v>
          </cell>
        </row>
        <row r="222">
          <cell r="C222" t="str">
            <v>UPA CAXANGÁ - CG Nº 007/2022</v>
          </cell>
          <cell r="E222" t="str">
            <v>VIVIA RYANE DOS SANTOS SILVA</v>
          </cell>
          <cell r="F222" t="str">
            <v>3 - Administrativo</v>
          </cell>
          <cell r="G222">
            <v>411005</v>
          </cell>
          <cell r="H222">
            <v>45200</v>
          </cell>
          <cell r="J222">
            <v>4.54</v>
          </cell>
          <cell r="O222">
            <v>1.94</v>
          </cell>
        </row>
        <row r="223">
          <cell r="C223" t="str">
            <v>UPA CAXANGÁ - CG Nº 007/2022</v>
          </cell>
          <cell r="E223" t="str">
            <v xml:space="preserve">WASHINGTON FRANCA CABRAL </v>
          </cell>
          <cell r="F223" t="str">
            <v>2 - Outros Profissionais da Saúde</v>
          </cell>
          <cell r="G223">
            <v>521130</v>
          </cell>
          <cell r="H223">
            <v>45200</v>
          </cell>
          <cell r="J223">
            <v>118.92</v>
          </cell>
          <cell r="L223">
            <v>282.84660000000002</v>
          </cell>
          <cell r="M223">
            <v>6.6</v>
          </cell>
          <cell r="O223">
            <v>1.94</v>
          </cell>
          <cell r="R223">
            <v>251.40280000000001</v>
          </cell>
          <cell r="S223">
            <v>89.2</v>
          </cell>
        </row>
        <row r="224">
          <cell r="C224" t="str">
            <v>UPA CAXANGÁ - CG Nº 007/2022</v>
          </cell>
          <cell r="E224" t="str">
            <v>WASHINGTON XAVIER MARINHO</v>
          </cell>
          <cell r="F224" t="str">
            <v>2 - Outros Profissionais da Saúde</v>
          </cell>
          <cell r="G224">
            <v>521130</v>
          </cell>
          <cell r="H224">
            <v>45200</v>
          </cell>
          <cell r="J224">
            <v>124.87</v>
          </cell>
          <cell r="O224">
            <v>1.94</v>
          </cell>
        </row>
        <row r="225">
          <cell r="C225" t="str">
            <v>UPA CAXANGÁ - CG Nº 007/2022</v>
          </cell>
          <cell r="E225" t="str">
            <v>WELLINGTON PEREIRA ARCANJO</v>
          </cell>
          <cell r="F225" t="str">
            <v>2 - Outros Profissionais da Saúde</v>
          </cell>
          <cell r="G225">
            <v>322205</v>
          </cell>
          <cell r="H225">
            <v>45200</v>
          </cell>
          <cell r="J225">
            <v>190.35</v>
          </cell>
          <cell r="L225">
            <v>282.84660000000002</v>
          </cell>
          <cell r="M225">
            <v>6.6</v>
          </cell>
          <cell r="O225">
            <v>1.94</v>
          </cell>
        </row>
        <row r="226">
          <cell r="C226" t="str">
            <v>UPA CAXANGÁ - CG Nº 007/2022</v>
          </cell>
          <cell r="E226" t="str">
            <v>WELTON RAFAEL DE OLIVEIRA ANDRADE</v>
          </cell>
          <cell r="F226" t="str">
            <v>3 - Administrativo</v>
          </cell>
          <cell r="G226">
            <v>516310</v>
          </cell>
          <cell r="H226">
            <v>45200</v>
          </cell>
          <cell r="J226">
            <v>126.72</v>
          </cell>
          <cell r="L226">
            <v>282.84660000000002</v>
          </cell>
          <cell r="M226">
            <v>6.6</v>
          </cell>
          <cell r="O226">
            <v>1.94</v>
          </cell>
          <cell r="R226">
            <v>267.80279999999999</v>
          </cell>
          <cell r="S226">
            <v>79.2</v>
          </cell>
        </row>
        <row r="227">
          <cell r="C227" t="str">
            <v>UPA CAXANGÁ - CG Nº 007/2022</v>
          </cell>
          <cell r="E227" t="str">
            <v>WENDLEY FERNANDES FARIAS</v>
          </cell>
          <cell r="F227" t="str">
            <v>3 - Administrativo</v>
          </cell>
          <cell r="G227">
            <v>782320</v>
          </cell>
          <cell r="H227">
            <v>45200</v>
          </cell>
          <cell r="J227">
            <v>234.98</v>
          </cell>
          <cell r="L227">
            <v>282.84660000000002</v>
          </cell>
          <cell r="M227">
            <v>6.6</v>
          </cell>
          <cell r="O227">
            <v>1.94</v>
          </cell>
          <cell r="R227">
            <v>160.6028</v>
          </cell>
          <cell r="S227">
            <v>95.72</v>
          </cell>
          <cell r="Y227">
            <v>310.63</v>
          </cell>
          <cell r="AB227" t="str">
            <v>ASSISTENCIA MEDICA / ODONTOLOGICA</v>
          </cell>
        </row>
        <row r="228">
          <cell r="C228" t="str">
            <v>UPA CAXANGÁ - CG Nº 007/2022</v>
          </cell>
          <cell r="E228" t="str">
            <v xml:space="preserve">WILLIAN GABRIEL DA SILVA </v>
          </cell>
          <cell r="F228" t="str">
            <v>3 - Administrativo</v>
          </cell>
          <cell r="G228">
            <v>414105</v>
          </cell>
          <cell r="H228">
            <v>45200</v>
          </cell>
          <cell r="J228">
            <v>134.07</v>
          </cell>
          <cell r="L228">
            <v>282.84660000000002</v>
          </cell>
          <cell r="M228">
            <v>6.6</v>
          </cell>
          <cell r="O228">
            <v>1.94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43C9B-DAAB-42E9-B327-A3C1FD64D48A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45200</v>
      </c>
      <c r="H3" s="14">
        <f>'[1]TCE - ANEXO III - Preencher'!I12</f>
        <v>0</v>
      </c>
      <c r="I3" s="14">
        <f>'[1]TCE - ANEXO III - Preencher'!J12</f>
        <v>460.37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462.31</v>
      </c>
    </row>
    <row r="4" spans="1:28" x14ac:dyDescent="0.2">
      <c r="A4" s="8">
        <f>IFERROR(VLOOKUP(B4,'[1]DADOS (OCULTAR)'!$Q$3:$S$135,3,0),"")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45200</v>
      </c>
      <c r="H4" s="14">
        <f>'[1]TCE - ANEXO III - Preencher'!I13</f>
        <v>0</v>
      </c>
      <c r="I4" s="14">
        <f>'[1]TCE - ANEXO III - Preencher'!J13</f>
        <v>152.74</v>
      </c>
      <c r="J4" s="14">
        <f>'[1]TCE - ANEXO III - Preencher'!K13</f>
        <v>0</v>
      </c>
      <c r="K4" s="15">
        <f>'[1]TCE - ANEXO III - Preencher'!L13</f>
        <v>282.84660000000002</v>
      </c>
      <c r="L4" s="15">
        <f>'[1]TCE - ANEXO III - Preencher'!M13</f>
        <v>6.6</v>
      </c>
      <c r="M4" s="15">
        <f t="shared" ref="M4:M67" si="1">K4-L4</f>
        <v>276.2466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430.92660000000001</v>
      </c>
    </row>
    <row r="5" spans="1:28" x14ac:dyDescent="0.2">
      <c r="A5" s="8">
        <f>IFERROR(VLOOKUP(B5,'[1]DADOS (OCULTAR)'!$Q$3:$S$135,3,0),"")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45200</v>
      </c>
      <c r="H5" s="14">
        <f>'[1]TCE - ANEXO III - Preencher'!I14</f>
        <v>0</v>
      </c>
      <c r="I5" s="14">
        <f>'[1]TCE - ANEXO III - Preencher'!J14</f>
        <v>190.35</v>
      </c>
      <c r="J5" s="14">
        <f>'[1]TCE - ANEXO III - Preencher'!K14</f>
        <v>0</v>
      </c>
      <c r="K5" s="15">
        <f>'[1]TCE - ANEXO III - Preencher'!L14</f>
        <v>282.84660000000002</v>
      </c>
      <c r="L5" s="15">
        <f>'[1]TCE - ANEXO III - Preencher'!M14</f>
        <v>6.6</v>
      </c>
      <c r="M5" s="15">
        <f t="shared" si="1"/>
        <v>276.2466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468.53659999999996</v>
      </c>
    </row>
    <row r="6" spans="1:28" x14ac:dyDescent="0.2">
      <c r="A6" s="8">
        <f>IFERROR(VLOOKUP(B6,'[1]DADOS (OCULTAR)'!$Q$3:$S$135,3,0),"")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45200</v>
      </c>
      <c r="H6" s="14">
        <f>'[1]TCE - ANEXO III - Preencher'!I15</f>
        <v>0</v>
      </c>
      <c r="I6" s="14">
        <f>'[1]TCE - ANEXO III - Preencher'!J15</f>
        <v>199.36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201.3</v>
      </c>
    </row>
    <row r="7" spans="1:28" x14ac:dyDescent="0.2">
      <c r="A7" s="8">
        <f>IFERROR(VLOOKUP(B7,'[1]DADOS (OCULTAR)'!$Q$3:$S$135,3,0),"")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45200</v>
      </c>
      <c r="H7" s="14">
        <f>'[1]TCE - ANEXO III - Preencher'!I16</f>
        <v>0</v>
      </c>
      <c r="I7" s="14">
        <f>'[1]TCE - ANEXO III - Preencher'!J16</f>
        <v>369.13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1.94</v>
      </c>
      <c r="O7" s="15">
        <f>'[1]TCE - ANEXO III - Preencher'!P16</f>
        <v>0</v>
      </c>
      <c r="P7" s="16">
        <f t="shared" si="2"/>
        <v>1.94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120.26</v>
      </c>
      <c r="U7" s="15">
        <f>'[1]TCE - ANEXO III - Preencher'!V16</f>
        <v>0</v>
      </c>
      <c r="V7" s="16">
        <f t="shared" si="4"/>
        <v>120.26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491.33</v>
      </c>
    </row>
    <row r="8" spans="1:28" x14ac:dyDescent="0.2">
      <c r="A8" s="8">
        <f>IFERROR(VLOOKUP(B8,'[1]DADOS (OCULTAR)'!$Q$3:$S$135,3,0),"")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45200</v>
      </c>
      <c r="H8" s="14">
        <f>'[1]TCE - ANEXO III - Preencher'!I17</f>
        <v>0</v>
      </c>
      <c r="I8" s="14">
        <f>'[1]TCE - ANEXO III - Preencher'!J17</f>
        <v>177.87</v>
      </c>
      <c r="J8" s="14">
        <f>'[1]TCE - ANEXO III - Preencher'!K17</f>
        <v>0</v>
      </c>
      <c r="K8" s="15">
        <f>'[1]TCE - ANEXO III - Preencher'!L17</f>
        <v>282.84550000000002</v>
      </c>
      <c r="L8" s="15">
        <f>'[1]TCE - ANEXO III - Preencher'!M17</f>
        <v>6.6</v>
      </c>
      <c r="M8" s="15">
        <f t="shared" si="1"/>
        <v>276.24549999999999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251.40280000000001</v>
      </c>
      <c r="R8" s="15">
        <f>'[1]TCE - ANEXO III - Preencher'!S17</f>
        <v>79.2</v>
      </c>
      <c r="S8" s="16">
        <f t="shared" si="3"/>
        <v>172.20280000000002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628.25829999999996</v>
      </c>
    </row>
    <row r="9" spans="1:28" x14ac:dyDescent="0.2">
      <c r="A9" s="8">
        <f>IFERROR(VLOOKUP(B9,'[1]DADOS (OCULTAR)'!$Q$3:$S$135,3,0),"")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45200</v>
      </c>
      <c r="H9" s="14">
        <f>'[1]TCE - ANEXO III - Preencher'!I18</f>
        <v>0</v>
      </c>
      <c r="I9" s="14">
        <f>'[1]TCE - ANEXO III - Preencher'!J18</f>
        <v>141.96</v>
      </c>
      <c r="J9" s="14">
        <f>'[1]TCE - ANEXO III - Preencher'!K18</f>
        <v>0</v>
      </c>
      <c r="K9" s="15">
        <f>'[1]TCE - ANEXO III - Preencher'!L18</f>
        <v>282.84660000000002</v>
      </c>
      <c r="L9" s="15">
        <f>'[1]TCE - ANEXO III - Preencher'!M18</f>
        <v>6.6</v>
      </c>
      <c r="M9" s="15">
        <f t="shared" si="1"/>
        <v>276.2466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420.14659999999998</v>
      </c>
    </row>
    <row r="10" spans="1:28" x14ac:dyDescent="0.2">
      <c r="A10" s="8">
        <f>IFERROR(VLOOKUP(B10,'[1]DADOS (OCULTAR)'!$Q$3:$S$135,3,0),"")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45200</v>
      </c>
      <c r="H10" s="14">
        <f>'[1]TCE - ANEXO III - Preencher'!I19</f>
        <v>0</v>
      </c>
      <c r="I10" s="14">
        <f>'[1]TCE - ANEXO III - Preencher'!J19</f>
        <v>306.70999999999998</v>
      </c>
      <c r="J10" s="14">
        <f>'[1]TCE - ANEXO III - Preencher'!K19</f>
        <v>0</v>
      </c>
      <c r="K10" s="15">
        <f>'[1]TCE - ANEXO III - Preencher'!L19</f>
        <v>282.84660000000002</v>
      </c>
      <c r="L10" s="15">
        <f>'[1]TCE - ANEXO III - Preencher'!M19</f>
        <v>6.6</v>
      </c>
      <c r="M10" s="15">
        <f t="shared" si="1"/>
        <v>276.2466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584.89660000000003</v>
      </c>
    </row>
    <row r="11" spans="1:28" x14ac:dyDescent="0.2">
      <c r="A11" s="8">
        <f>IFERROR(VLOOKUP(B11,'[1]DADOS (OCULTAR)'!$Q$3:$S$135,3,0),"")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45200</v>
      </c>
      <c r="H11" s="14">
        <f>'[1]TCE - ANEXO III - Preencher'!I20</f>
        <v>0</v>
      </c>
      <c r="I11" s="14">
        <f>'[1]TCE - ANEXO III - Preencher'!J20</f>
        <v>192.98</v>
      </c>
      <c r="J11" s="14">
        <f>'[1]TCE - ANEXO III - Preencher'!K20</f>
        <v>0</v>
      </c>
      <c r="K11" s="15">
        <f>'[1]TCE - ANEXO III - Preencher'!L20</f>
        <v>282.84660000000002</v>
      </c>
      <c r="L11" s="15">
        <f>'[1]TCE - ANEXO III - Preencher'!M20</f>
        <v>6.6</v>
      </c>
      <c r="M11" s="15">
        <f t="shared" si="1"/>
        <v>276.2466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267.80279999999999</v>
      </c>
      <c r="R11" s="15">
        <f>'[1]TCE - ANEXO III - Preencher'!S20</f>
        <v>89.7</v>
      </c>
      <c r="S11" s="16">
        <f t="shared" si="3"/>
        <v>178.1028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649.26939999999991</v>
      </c>
    </row>
    <row r="12" spans="1:28" x14ac:dyDescent="0.2">
      <c r="A12" s="8">
        <f>IFERROR(VLOOKUP(B12,'[1]DADOS (OCULTAR)'!$Q$3:$S$135,3,0),"")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45200</v>
      </c>
      <c r="H12" s="14">
        <f>'[1]TCE - ANEXO III - Preencher'!I21</f>
        <v>0</v>
      </c>
      <c r="I12" s="14">
        <f>'[1]TCE - ANEXO III - Preencher'!J21</f>
        <v>183.29</v>
      </c>
      <c r="J12" s="14">
        <f>'[1]TCE - ANEXO III - Preencher'!K21</f>
        <v>0</v>
      </c>
      <c r="K12" s="15">
        <f>'[1]TCE - ANEXO III - Preencher'!L21</f>
        <v>282.84660000000002</v>
      </c>
      <c r="L12" s="15">
        <f>'[1]TCE - ANEXO III - Preencher'!M21</f>
        <v>6.6</v>
      </c>
      <c r="M12" s="15">
        <f t="shared" si="1"/>
        <v>276.2466</v>
      </c>
      <c r="N12" s="15">
        <f>'[1]TCE - ANEXO III - Preencher'!O21</f>
        <v>1.94</v>
      </c>
      <c r="O12" s="15">
        <f>'[1]TCE - ANEXO III - Preencher'!P21</f>
        <v>0</v>
      </c>
      <c r="P12" s="16">
        <f t="shared" si="2"/>
        <v>1.94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461.47660000000002</v>
      </c>
    </row>
    <row r="13" spans="1:28" x14ac:dyDescent="0.2">
      <c r="A13" s="8">
        <f>IFERROR(VLOOKUP(B13,'[1]DADOS (OCULTAR)'!$Q$3:$S$135,3,0),"")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ALESSANDRO AGOSTINHO PEREIRA DE LUCENA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45200</v>
      </c>
      <c r="H13" s="14">
        <f>'[1]TCE - ANEXO III - Preencher'!I22</f>
        <v>0</v>
      </c>
      <c r="I13" s="14">
        <f>'[1]TCE - ANEXO III - Preencher'!J22</f>
        <v>328.46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3.32</v>
      </c>
      <c r="O13" s="15">
        <f>'[1]TCE - ANEXO III - Preencher'!P22</f>
        <v>0</v>
      </c>
      <c r="P13" s="16">
        <f t="shared" si="2"/>
        <v>3.32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331.78</v>
      </c>
    </row>
    <row r="14" spans="1:28" x14ac:dyDescent="0.2">
      <c r="A14" s="8">
        <f>IFERROR(VLOOKUP(B14,'[1]DADOS (OCULTAR)'!$Q$3:$S$135,3,0),"")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ALEX MIQUÉIAS BARBOSA DE SOUZA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313220</v>
      </c>
      <c r="G14" s="13">
        <f>IF('[1]TCE - ANEXO III - Preencher'!H23="","",'[1]TCE - ANEXO III - Preencher'!H23)</f>
        <v>45200</v>
      </c>
      <c r="H14" s="14">
        <f>'[1]TCE - ANEXO III - Preencher'!I23</f>
        <v>0</v>
      </c>
      <c r="I14" s="14">
        <f>'[1]TCE - ANEXO III - Preencher'!J23</f>
        <v>203.79</v>
      </c>
      <c r="J14" s="14">
        <f>'[1]TCE - ANEXO III - Preencher'!K23</f>
        <v>0</v>
      </c>
      <c r="K14" s="15">
        <f>'[1]TCE - ANEXO III - Preencher'!L23</f>
        <v>282.84660000000002</v>
      </c>
      <c r="L14" s="15">
        <f>'[1]TCE - ANEXO III - Preencher'!M23</f>
        <v>6.6</v>
      </c>
      <c r="M14" s="15">
        <f t="shared" si="1"/>
        <v>276.2466</v>
      </c>
      <c r="N14" s="15">
        <f>'[1]TCE - ANEXO III - Preencher'!O23</f>
        <v>1.94</v>
      </c>
      <c r="O14" s="15">
        <f>'[1]TCE - ANEXO III - Preencher'!P23</f>
        <v>0</v>
      </c>
      <c r="P14" s="16">
        <f t="shared" si="2"/>
        <v>1.94</v>
      </c>
      <c r="Q14" s="15">
        <f>'[1]TCE - ANEXO III - Preencher'!R23</f>
        <v>128.40280000000001</v>
      </c>
      <c r="R14" s="15">
        <f>'[1]TCE - ANEXO III - Preencher'!S23</f>
        <v>123</v>
      </c>
      <c r="S14" s="16">
        <f t="shared" si="3"/>
        <v>5.4028000000000134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487.37940000000003</v>
      </c>
    </row>
    <row r="15" spans="1:28" x14ac:dyDescent="0.2">
      <c r="A15" s="8">
        <f>IFERROR(VLOOKUP(B15,'[1]DADOS (OCULTAR)'!$Q$3:$S$135,3,0),"")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ALYSSON CARLOS FEITOSA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410105</v>
      </c>
      <c r="G15" s="13">
        <f>IF('[1]TCE - ANEXO III - Preencher'!H24="","",'[1]TCE - ANEXO III - Preencher'!H24)</f>
        <v>410105</v>
      </c>
      <c r="H15" s="14">
        <f>'[1]TCE - ANEXO III - Preencher'!I24</f>
        <v>0</v>
      </c>
      <c r="I15" s="14">
        <f>'[1]TCE - ANEXO III - Preencher'!J24</f>
        <v>340.15</v>
      </c>
      <c r="J15" s="14">
        <f>'[1]TCE - ANEXO III - Preencher'!K24</f>
        <v>0</v>
      </c>
      <c r="K15" s="15">
        <f>'[1]TCE - ANEXO III - Preencher'!L24</f>
        <v>282.84660000000002</v>
      </c>
      <c r="L15" s="15">
        <f>'[1]TCE - ANEXO III - Preencher'!M24</f>
        <v>6.6</v>
      </c>
      <c r="M15" s="15">
        <f t="shared" si="1"/>
        <v>276.2466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618.33660000000009</v>
      </c>
    </row>
    <row r="16" spans="1:28" x14ac:dyDescent="0.2">
      <c r="A16" s="8">
        <f>IFERROR(VLOOKUP(B16,'[1]DADOS (OCULTAR)'!$Q$3:$S$135,3,0),"")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45200</v>
      </c>
      <c r="H16" s="14">
        <f>'[1]TCE - ANEXO III - Preencher'!I25</f>
        <v>0</v>
      </c>
      <c r="I16" s="14">
        <f>'[1]TCE - ANEXO III - Preencher'!J25</f>
        <v>602.62</v>
      </c>
      <c r="J16" s="14">
        <f>'[1]TCE - ANEXO III - Preencher'!K25</f>
        <v>0</v>
      </c>
      <c r="K16" s="15">
        <f>'[1]TCE - ANEXO III - Preencher'!L25</f>
        <v>282.84660000000002</v>
      </c>
      <c r="L16" s="15">
        <f>'[1]TCE - ANEXO III - Preencher'!M25</f>
        <v>6.6</v>
      </c>
      <c r="M16" s="15">
        <f t="shared" si="1"/>
        <v>276.2466</v>
      </c>
      <c r="N16" s="15">
        <f>'[1]TCE - ANEXO III - Preencher'!O25</f>
        <v>11.53</v>
      </c>
      <c r="O16" s="15">
        <f>'[1]TCE - ANEXO III - Preencher'!P25</f>
        <v>0</v>
      </c>
      <c r="P16" s="16">
        <f t="shared" si="2"/>
        <v>11.53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890.39660000000003</v>
      </c>
    </row>
    <row r="17" spans="1:28" x14ac:dyDescent="0.2">
      <c r="A17" s="8">
        <f>IFERROR(VLOOKUP(B17,'[1]DADOS (OCULTAR)'!$Q$3:$S$135,3,0),"")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45200</v>
      </c>
      <c r="H17" s="14">
        <f>'[1]TCE - ANEXO III - Preencher'!I26</f>
        <v>0</v>
      </c>
      <c r="I17" s="14">
        <f>'[1]TCE - ANEXO III - Preencher'!J26</f>
        <v>134.08000000000001</v>
      </c>
      <c r="J17" s="14">
        <f>'[1]TCE - ANEXO III - Preencher'!K26</f>
        <v>0</v>
      </c>
      <c r="K17" s="15">
        <f>'[1]TCE - ANEXO III - Preencher'!L26</f>
        <v>282.84660000000002</v>
      </c>
      <c r="L17" s="15">
        <f>'[1]TCE - ANEXO III - Preencher'!M26</f>
        <v>6.6</v>
      </c>
      <c r="M17" s="15">
        <f t="shared" si="1"/>
        <v>276.2466</v>
      </c>
      <c r="N17" s="15">
        <f>'[1]TCE - ANEXO III - Preencher'!O26</f>
        <v>1.94</v>
      </c>
      <c r="O17" s="15">
        <f>'[1]TCE - ANEXO III - Preencher'!P26</f>
        <v>0</v>
      </c>
      <c r="P17" s="16">
        <f t="shared" si="2"/>
        <v>1.94</v>
      </c>
      <c r="Q17" s="15">
        <f>'[1]TCE - ANEXO III - Preencher'!R26</f>
        <v>333.40280000000001</v>
      </c>
      <c r="R17" s="15">
        <f>'[1]TCE - ANEXO III - Preencher'!S26</f>
        <v>100.56</v>
      </c>
      <c r="S17" s="16">
        <f t="shared" si="3"/>
        <v>232.84280000000001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645.10940000000005</v>
      </c>
    </row>
    <row r="18" spans="1:28" x14ac:dyDescent="0.2">
      <c r="A18" s="8">
        <f>IFERROR(VLOOKUP(B18,'[1]DADOS (OCULTAR)'!$Q$3:$S$135,3,0),"")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AMANDHA ARAUJO CRUZ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131205</v>
      </c>
      <c r="G18" s="13">
        <f>IF('[1]TCE - ANEXO III - Preencher'!H27="","",'[1]TCE - ANEXO III - Preencher'!H27)</f>
        <v>45200</v>
      </c>
      <c r="H18" s="14">
        <f>'[1]TCE - ANEXO III - Preencher'!I27</f>
        <v>0</v>
      </c>
      <c r="I18" s="14">
        <f>'[1]TCE - ANEXO III - Preencher'!J27</f>
        <v>864.41</v>
      </c>
      <c r="J18" s="14">
        <f>'[1]TCE - ANEXO III - Preencher'!K27</f>
        <v>0</v>
      </c>
      <c r="K18" s="15">
        <f>'[1]TCE - ANEXO III - Preencher'!L27</f>
        <v>282.84660000000002</v>
      </c>
      <c r="L18" s="15">
        <f>'[1]TCE - ANEXO III - Preencher'!M27</f>
        <v>6.6</v>
      </c>
      <c r="M18" s="15">
        <f t="shared" si="1"/>
        <v>276.2466</v>
      </c>
      <c r="N18" s="15">
        <f>'[1]TCE - ANEXO III - Preencher'!O27</f>
        <v>14.28</v>
      </c>
      <c r="O18" s="15">
        <f>'[1]TCE - ANEXO III - Preencher'!P27</f>
        <v>0</v>
      </c>
      <c r="P18" s="16">
        <f t="shared" si="2"/>
        <v>14.28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1154.9366</v>
      </c>
    </row>
    <row r="19" spans="1:28" x14ac:dyDescent="0.2">
      <c r="A19" s="8">
        <f>IFERROR(VLOOKUP(B19,'[1]DADOS (OCULTAR)'!$Q$3:$S$135,3,0),"")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ANA CAROLINA AMORIM DE LIMA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223505</v>
      </c>
      <c r="G19" s="13">
        <f>IF('[1]TCE - ANEXO III - Preencher'!H28="","",'[1]TCE - ANEXO III - Preencher'!H28)</f>
        <v>45200</v>
      </c>
      <c r="H19" s="14">
        <f>'[1]TCE - ANEXO III - Preencher'!I28</f>
        <v>0</v>
      </c>
      <c r="I19" s="14">
        <f>'[1]TCE - ANEXO III - Preencher'!J28</f>
        <v>248.97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3.32</v>
      </c>
      <c r="O19" s="15">
        <f>'[1]TCE - ANEXO III - Preencher'!P28</f>
        <v>0</v>
      </c>
      <c r="P19" s="16">
        <f t="shared" si="2"/>
        <v>3.32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252.29</v>
      </c>
    </row>
    <row r="20" spans="1:28" x14ac:dyDescent="0.2">
      <c r="A20" s="8">
        <f>IFERROR(VLOOKUP(B20,'[1]DADOS (OCULTAR)'!$Q$3:$S$135,3,0),"")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 xml:space="preserve">ANA CAROLINE DE SOUZA MENDES FALCAO                                   </v>
      </c>
      <c r="E20" s="9" t="str">
        <f>IF('[1]TCE - ANEXO III - Preencher'!F29="4 - Assistência Odontológica","2 - Outros Profissionais da Saúde",'[1]TCE - ANEXO III - Preencher'!F29)</f>
        <v>1 - Médico</v>
      </c>
      <c r="F20" s="12">
        <f>'[1]TCE - ANEXO III - Preencher'!G29</f>
        <v>225124</v>
      </c>
      <c r="G20" s="13">
        <f>IF('[1]TCE - ANEXO III - Preencher'!H29="","",'[1]TCE - ANEXO III - Preencher'!H29)</f>
        <v>45200</v>
      </c>
      <c r="H20" s="14">
        <f>'[1]TCE - ANEXO III - Preencher'!I29</f>
        <v>0</v>
      </c>
      <c r="I20" s="14">
        <f>'[1]TCE - ANEXO III - Preencher'!J29</f>
        <v>252.45</v>
      </c>
      <c r="J20" s="14">
        <f>'[1]TCE - ANEXO III - Preencher'!K29</f>
        <v>0</v>
      </c>
      <c r="K20" s="15">
        <f>'[1]TCE - ANEXO III - Preencher'!L29</f>
        <v>282.84660000000002</v>
      </c>
      <c r="L20" s="15">
        <f>'[1]TCE - ANEXO III - Preencher'!M29</f>
        <v>6.6</v>
      </c>
      <c r="M20" s="15">
        <f t="shared" si="1"/>
        <v>276.2466</v>
      </c>
      <c r="N20" s="15">
        <f>'[1]TCE - ANEXO III - Preencher'!O29</f>
        <v>11.53</v>
      </c>
      <c r="O20" s="15">
        <f>'[1]TCE - ANEXO III - Preencher'!P29</f>
        <v>0</v>
      </c>
      <c r="P20" s="16">
        <f t="shared" si="2"/>
        <v>11.53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540.22659999999996</v>
      </c>
    </row>
    <row r="21" spans="1:28" x14ac:dyDescent="0.2">
      <c r="A21" s="8">
        <f>IFERROR(VLOOKUP(B21,'[1]DADOS (OCULTAR)'!$Q$3:$S$135,3,0),"")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CLAUDIA DOS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45200</v>
      </c>
      <c r="H21" s="14">
        <f>'[1]TCE - ANEXO III - Preencher'!I30</f>
        <v>0</v>
      </c>
      <c r="I21" s="14">
        <f>'[1]TCE - ANEXO III - Preencher'!J30</f>
        <v>190.35</v>
      </c>
      <c r="J21" s="14">
        <f>'[1]TCE - ANEXO III - Preencher'!K30</f>
        <v>0</v>
      </c>
      <c r="K21" s="15">
        <f>'[1]TCE - ANEXO III - Preencher'!L30</f>
        <v>282.84660000000002</v>
      </c>
      <c r="L21" s="15">
        <f>'[1]TCE - ANEXO III - Preencher'!M30</f>
        <v>6.6</v>
      </c>
      <c r="M21" s="15">
        <f t="shared" si="1"/>
        <v>276.2466</v>
      </c>
      <c r="N21" s="15">
        <f>'[1]TCE - ANEXO III - Preencher'!O30</f>
        <v>1.94</v>
      </c>
      <c r="O21" s="15">
        <f>'[1]TCE - ANEXO III - Preencher'!P30</f>
        <v>0</v>
      </c>
      <c r="P21" s="16">
        <f t="shared" si="2"/>
        <v>1.94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468.53659999999996</v>
      </c>
    </row>
    <row r="22" spans="1:28" x14ac:dyDescent="0.2">
      <c r="A22" s="8">
        <f>IFERROR(VLOOKUP(B22,'[1]DADOS (OCULTAR)'!$Q$3:$S$135,3,0),"")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FLAVIA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45200</v>
      </c>
      <c r="H22" s="14">
        <f>'[1]TCE - ANEXO III - Preencher'!I31</f>
        <v>0</v>
      </c>
      <c r="I22" s="14">
        <f>'[1]TCE - ANEXO III - Preencher'!J31</f>
        <v>158.62</v>
      </c>
      <c r="J22" s="14">
        <f>'[1]TCE - ANEXO III - Preencher'!K31</f>
        <v>0</v>
      </c>
      <c r="K22" s="15">
        <f>'[1]TCE - ANEXO III - Preencher'!L31</f>
        <v>282.84660000000002</v>
      </c>
      <c r="L22" s="15">
        <f>'[1]TCE - ANEXO III - Preencher'!M31</f>
        <v>6.6</v>
      </c>
      <c r="M22" s="15">
        <f t="shared" si="1"/>
        <v>276.2466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120.2028</v>
      </c>
      <c r="R22" s="15">
        <f>'[1]TCE - ANEXO III - Preencher'!S31</f>
        <v>88.2</v>
      </c>
      <c r="S22" s="16">
        <f t="shared" si="3"/>
        <v>32.002799999999993</v>
      </c>
      <c r="T22" s="15">
        <f>'[1]TCE - ANEXO III - Preencher'!U31</f>
        <v>77.55</v>
      </c>
      <c r="U22" s="15">
        <f>'[1]TCE - ANEXO III - Preencher'!V31</f>
        <v>0</v>
      </c>
      <c r="V22" s="16">
        <f t="shared" si="4"/>
        <v>77.55</v>
      </c>
      <c r="W22" s="17" t="str">
        <f>IF('[1]TCE - ANEXO III - Preencher'!X31="","",'[1]TCE - ANEXO III - Preencher'!X31)</f>
        <v>AUXILIO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546.35939999999994</v>
      </c>
    </row>
    <row r="23" spans="1:28" x14ac:dyDescent="0.2">
      <c r="A23" s="8">
        <f>IFERROR(VLOOKUP(B23,'[1]DADOS (OCULTAR)'!$Q$3:$S$135,3,0),"")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KEILA SANTANA FERNANDES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45200</v>
      </c>
      <c r="H23" s="14">
        <f>'[1]TCE - ANEXO III - Preencher'!I32</f>
        <v>0</v>
      </c>
      <c r="I23" s="14">
        <f>'[1]TCE - ANEXO III - Preencher'!J32</f>
        <v>247.98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3.32</v>
      </c>
      <c r="O23" s="15">
        <f>'[1]TCE - ANEXO III - Preencher'!P32</f>
        <v>0</v>
      </c>
      <c r="P23" s="16">
        <f t="shared" si="2"/>
        <v>3.32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251.29999999999998</v>
      </c>
    </row>
    <row r="24" spans="1:28" x14ac:dyDescent="0.2">
      <c r="A24" s="8">
        <f>IFERROR(VLOOKUP(B24,'[1]DADOS (OCULTAR)'!$Q$3:$S$135,3,0),"")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PAULA JOSE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45200</v>
      </c>
      <c r="H24" s="14">
        <f>'[1]TCE - ANEXO III - Preencher'!I33</f>
        <v>0</v>
      </c>
      <c r="I24" s="14">
        <f>'[1]TCE - ANEXO III - Preencher'!J33</f>
        <v>356.08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120.26</v>
      </c>
      <c r="U24" s="15">
        <f>'[1]TCE - ANEXO III - Preencher'!V33</f>
        <v>0</v>
      </c>
      <c r="V24" s="16">
        <f t="shared" si="4"/>
        <v>120.26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479.65999999999997</v>
      </c>
    </row>
    <row r="25" spans="1:28" x14ac:dyDescent="0.2">
      <c r="A25" s="8">
        <f>IFERROR(VLOOKUP(B25,'[1]DADOS (OCULTAR)'!$Q$3:$S$135,3,0),"")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ANDERSON DE OLIVEIRA BARBOSA ROCHA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521130</v>
      </c>
      <c r="G25" s="13">
        <f>IF('[1]TCE - ANEXO III - Preencher'!H34="","",'[1]TCE - ANEXO III - Preencher'!H34)</f>
        <v>45200</v>
      </c>
      <c r="H25" s="14">
        <f>'[1]TCE - ANEXO III - Preencher'!I34</f>
        <v>0</v>
      </c>
      <c r="I25" s="14">
        <f>'[1]TCE - ANEXO III - Preencher'!J34</f>
        <v>149.86000000000001</v>
      </c>
      <c r="J25" s="14">
        <f>'[1]TCE - ANEXO III - Preencher'!K34</f>
        <v>0</v>
      </c>
      <c r="K25" s="15">
        <f>'[1]TCE - ANEXO III - Preencher'!L34</f>
        <v>282.84660000000002</v>
      </c>
      <c r="L25" s="15">
        <f>'[1]TCE - ANEXO III - Preencher'!M34</f>
        <v>6.6</v>
      </c>
      <c r="M25" s="15">
        <f t="shared" si="1"/>
        <v>276.2466</v>
      </c>
      <c r="N25" s="15">
        <f>'[1]TCE - ANEXO III - Preencher'!O34</f>
        <v>1.94</v>
      </c>
      <c r="O25" s="15">
        <f>'[1]TCE - ANEXO III - Preencher'!P34</f>
        <v>0</v>
      </c>
      <c r="P25" s="16">
        <f t="shared" si="2"/>
        <v>1.94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428.04660000000001</v>
      </c>
    </row>
    <row r="26" spans="1:28" x14ac:dyDescent="0.2">
      <c r="A26" s="8">
        <f>IFERROR(VLOOKUP(B26,'[1]DADOS (OCULTAR)'!$Q$3:$S$135,3,0),"")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ANDERSON ROBERTO MARQUES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45200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1.94</v>
      </c>
      <c r="O26" s="15">
        <f>'[1]TCE - ANEXO III - Preencher'!P35</f>
        <v>0</v>
      </c>
      <c r="P26" s="16">
        <f t="shared" si="2"/>
        <v>1.94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1.94</v>
      </c>
    </row>
    <row r="27" spans="1:28" x14ac:dyDescent="0.2">
      <c r="A27" s="8">
        <f>IFERROR(VLOOKUP(B27,'[1]DADOS (OCULTAR)'!$Q$3:$S$135,3,0),"")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ANDRE EVANDRO BATISTA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514310</v>
      </c>
      <c r="G27" s="13">
        <f>IF('[1]TCE - ANEXO III - Preencher'!H36="","",'[1]TCE - ANEXO III - Preencher'!H36)</f>
        <v>45200</v>
      </c>
      <c r="H27" s="14">
        <f>'[1]TCE - ANEXO III - Preencher'!I36</f>
        <v>0</v>
      </c>
      <c r="I27" s="14">
        <f>'[1]TCE - ANEXO III - Preencher'!J36</f>
        <v>159.77000000000001</v>
      </c>
      <c r="J27" s="14">
        <f>'[1]TCE - ANEXO III - Preencher'!K36</f>
        <v>0</v>
      </c>
      <c r="K27" s="15">
        <f>'[1]TCE - ANEXO III - Preencher'!L36</f>
        <v>282.84660000000002</v>
      </c>
      <c r="L27" s="15">
        <f>'[1]TCE - ANEXO III - Preencher'!M36</f>
        <v>6.6</v>
      </c>
      <c r="M27" s="15">
        <f t="shared" si="1"/>
        <v>276.2466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341.40280000000001</v>
      </c>
      <c r="R27" s="15">
        <f>'[1]TCE - ANEXO III - Preencher'!S36</f>
        <v>92.18</v>
      </c>
      <c r="S27" s="16">
        <f t="shared" si="3"/>
        <v>249.22280000000001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685.23940000000005</v>
      </c>
    </row>
    <row r="28" spans="1:28" x14ac:dyDescent="0.2">
      <c r="A28" s="8">
        <f>IFERROR(VLOOKUP(B28,'[1]DADOS (OCULTAR)'!$Q$3:$S$135,3,0),"")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45200</v>
      </c>
      <c r="H28" s="14">
        <f>'[1]TCE - ANEXO III - Preencher'!I37</f>
        <v>0</v>
      </c>
      <c r="I28" s="14">
        <f>'[1]TCE - ANEXO III - Preencher'!J37</f>
        <v>158.62</v>
      </c>
      <c r="J28" s="14">
        <f>'[1]TCE - ANEXO III - Preencher'!K37</f>
        <v>0</v>
      </c>
      <c r="K28" s="15">
        <f>'[1]TCE - ANEXO III - Preencher'!L37</f>
        <v>282.84660000000002</v>
      </c>
      <c r="L28" s="15">
        <f>'[1]TCE - ANEXO III - Preencher'!M37</f>
        <v>6.6</v>
      </c>
      <c r="M28" s="15">
        <f t="shared" si="1"/>
        <v>276.2466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436.8066</v>
      </c>
    </row>
    <row r="29" spans="1:28" x14ac:dyDescent="0.2">
      <c r="A29" s="8">
        <f>IFERROR(VLOOKUP(B29,'[1]DADOS (OCULTAR)'!$Q$3:$S$135,3,0),"")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45200</v>
      </c>
      <c r="H29" s="14">
        <f>'[1]TCE - ANEXO III - Preencher'!I38</f>
        <v>0</v>
      </c>
      <c r="I29" s="14">
        <f>'[1]TCE - ANEXO III - Preencher'!J38</f>
        <v>159.51</v>
      </c>
      <c r="J29" s="14">
        <f>'[1]TCE - ANEXO III - Preencher'!K38</f>
        <v>0</v>
      </c>
      <c r="K29" s="15">
        <f>'[1]TCE - ANEXO III - Preencher'!L38</f>
        <v>282.84660000000002</v>
      </c>
      <c r="L29" s="15">
        <f>'[1]TCE - ANEXO III - Preencher'!M38</f>
        <v>6.6</v>
      </c>
      <c r="M29" s="15">
        <f t="shared" si="1"/>
        <v>276.2466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412.80279999999999</v>
      </c>
      <c r="R29" s="15">
        <f>'[1]TCE - ANEXO III - Preencher'!S38</f>
        <v>85.26</v>
      </c>
      <c r="S29" s="16">
        <f t="shared" si="3"/>
        <v>327.5428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765.23939999999993</v>
      </c>
    </row>
    <row r="30" spans="1:28" x14ac:dyDescent="0.2">
      <c r="A30" s="8">
        <f>IFERROR(VLOOKUP(B30,'[1]DADOS (OCULTAR)'!$Q$3:$S$135,3,0),"")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ANDREA PEREIRA PAZ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45200</v>
      </c>
      <c r="H30" s="14">
        <f>'[1]TCE - ANEXO III - Preencher'!I39</f>
        <v>0</v>
      </c>
      <c r="I30" s="14">
        <f>'[1]TCE - ANEXO III - Preencher'!J39</f>
        <v>197.41</v>
      </c>
      <c r="J30" s="14">
        <f>'[1]TCE - ANEXO III - Preencher'!K39</f>
        <v>0</v>
      </c>
      <c r="K30" s="15">
        <f>'[1]TCE - ANEXO III - Preencher'!L39</f>
        <v>282.84660000000002</v>
      </c>
      <c r="L30" s="15">
        <f>'[1]TCE - ANEXO III - Preencher'!M39</f>
        <v>6.6</v>
      </c>
      <c r="M30" s="15">
        <f t="shared" si="1"/>
        <v>276.2466</v>
      </c>
      <c r="N30" s="15">
        <f>'[1]TCE - ANEXO III - Preencher'!O39</f>
        <v>1.94</v>
      </c>
      <c r="O30" s="15">
        <f>'[1]TCE - ANEXO III - Preencher'!P39</f>
        <v>0</v>
      </c>
      <c r="P30" s="16">
        <f t="shared" si="2"/>
        <v>1.94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475.59660000000002</v>
      </c>
    </row>
    <row r="31" spans="1:28" x14ac:dyDescent="0.2">
      <c r="A31" s="8">
        <f>IFERROR(VLOOKUP(B31,'[1]DADOS (OCULTAR)'!$Q$3:$S$135,3,0),"")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ANDREIA CRISTINA SOUZA MOURA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410105</v>
      </c>
      <c r="G31" s="13">
        <f>IF('[1]TCE - ANEXO III - Preencher'!H40="","",'[1]TCE - ANEXO III - Preencher'!H40)</f>
        <v>45200</v>
      </c>
      <c r="H31" s="14">
        <f>'[1]TCE - ANEXO III - Preencher'!I40</f>
        <v>0</v>
      </c>
      <c r="I31" s="14">
        <f>'[1]TCE - ANEXO III - Preencher'!J40</f>
        <v>995.82</v>
      </c>
      <c r="J31" s="14">
        <f>'[1]TCE - ANEXO III - Preencher'!K40</f>
        <v>0</v>
      </c>
      <c r="K31" s="15">
        <f>'[1]TCE - ANEXO III - Preencher'!L40</f>
        <v>282.84660000000002</v>
      </c>
      <c r="L31" s="15">
        <f>'[1]TCE - ANEXO III - Preencher'!M40</f>
        <v>6.6</v>
      </c>
      <c r="M31" s="15">
        <f t="shared" si="1"/>
        <v>276.2466</v>
      </c>
      <c r="N31" s="15">
        <f>'[1]TCE - ANEXO III - Preencher'!O40</f>
        <v>14.28</v>
      </c>
      <c r="O31" s="15">
        <f>'[1]TCE - ANEXO III - Preencher'!P40</f>
        <v>0</v>
      </c>
      <c r="P31" s="16">
        <f t="shared" si="2"/>
        <v>14.28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1286.3466000000001</v>
      </c>
    </row>
    <row r="32" spans="1:28" x14ac:dyDescent="0.2">
      <c r="A32" s="8">
        <f>IFERROR(VLOOKUP(B32,'[1]DADOS (OCULTAR)'!$Q$3:$S$135,3,0),"")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AURIVAN BARROS DE MELO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45200</v>
      </c>
      <c r="H32" s="14">
        <f>'[1]TCE - ANEXO III - Preencher'!I41</f>
        <v>0</v>
      </c>
      <c r="I32" s="14">
        <f>'[1]TCE - ANEXO III - Preencher'!J41</f>
        <v>842.8</v>
      </c>
      <c r="J32" s="14">
        <f>'[1]TCE - ANEXO III - Preencher'!K41</f>
        <v>0</v>
      </c>
      <c r="K32" s="15">
        <f>'[1]TCE - ANEXO III - Preencher'!L41</f>
        <v>282.84660000000002</v>
      </c>
      <c r="L32" s="15">
        <f>'[1]TCE - ANEXO III - Preencher'!M41</f>
        <v>6.6</v>
      </c>
      <c r="M32" s="15">
        <f t="shared" si="1"/>
        <v>276.2466</v>
      </c>
      <c r="N32" s="15">
        <f>'[1]TCE - ANEXO III - Preencher'!O41</f>
        <v>11.53</v>
      </c>
      <c r="O32" s="15">
        <f>'[1]TCE - ANEXO III - Preencher'!P41</f>
        <v>0</v>
      </c>
      <c r="P32" s="16">
        <f t="shared" si="2"/>
        <v>11.53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1130.5765999999999</v>
      </c>
    </row>
    <row r="33" spans="1:28" x14ac:dyDescent="0.2">
      <c r="A33" s="8">
        <f>IFERROR(VLOOKUP(B33,'[1]DADOS (OCULTAR)'!$Q$3:$S$135,3,0),"")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AURORA KAROLINA CARVALHO CAMPOS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45200</v>
      </c>
      <c r="H33" s="14">
        <f>'[1]TCE - ANEXO III - Preencher'!I42</f>
        <v>0</v>
      </c>
      <c r="I33" s="14">
        <f>'[1]TCE - ANEXO III - Preencher'!J42</f>
        <v>10.37</v>
      </c>
      <c r="J33" s="14">
        <f>'[1]TCE - ANEXO III - Preencher'!K42</f>
        <v>0</v>
      </c>
      <c r="K33" s="15">
        <f>'[1]TCE - ANEXO III - Preencher'!L42</f>
        <v>282.84660000000002</v>
      </c>
      <c r="L33" s="15">
        <f>'[1]TCE - ANEXO III - Preencher'!M42</f>
        <v>6.6</v>
      </c>
      <c r="M33" s="15">
        <f t="shared" si="1"/>
        <v>276.2466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185.80280000000002</v>
      </c>
      <c r="R33" s="15">
        <f>'[1]TCE - ANEXO III - Preencher'!S42</f>
        <v>37.200000000000003</v>
      </c>
      <c r="S33" s="16">
        <f t="shared" si="3"/>
        <v>148.6028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435.21940000000001</v>
      </c>
    </row>
    <row r="34" spans="1:28" x14ac:dyDescent="0.2">
      <c r="A34" s="8">
        <f>IFERROR(VLOOKUP(B34,'[1]DADOS (OCULTAR)'!$Q$3:$S$135,3,0),"")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AVRAHAM MACHADO COSTA FERREIRA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225270</v>
      </c>
      <c r="G34" s="13">
        <f>IF('[1]TCE - ANEXO III - Preencher'!H43="","",'[1]TCE - ANEXO III - Preencher'!H43)</f>
        <v>45200</v>
      </c>
      <c r="H34" s="14">
        <f>'[1]TCE - ANEXO III - Preencher'!I43</f>
        <v>0</v>
      </c>
      <c r="I34" s="14">
        <f>'[1]TCE - ANEXO III - Preencher'!J43</f>
        <v>343.35</v>
      </c>
      <c r="J34" s="14">
        <f>'[1]TCE - ANEXO III - Preencher'!K43</f>
        <v>0</v>
      </c>
      <c r="K34" s="15">
        <f>'[1]TCE - ANEXO III - Preencher'!L43</f>
        <v>282.84660000000002</v>
      </c>
      <c r="L34" s="15">
        <f>'[1]TCE - ANEXO III - Preencher'!M43</f>
        <v>6.6</v>
      </c>
      <c r="M34" s="15">
        <f t="shared" si="1"/>
        <v>276.2466</v>
      </c>
      <c r="N34" s="15">
        <f>'[1]TCE - ANEXO III - Preencher'!O43</f>
        <v>11.53</v>
      </c>
      <c r="O34" s="15">
        <f>'[1]TCE - ANEXO III - Preencher'!P43</f>
        <v>0</v>
      </c>
      <c r="P34" s="16">
        <f t="shared" si="2"/>
        <v>11.53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631.12660000000005</v>
      </c>
    </row>
    <row r="35" spans="1:28" x14ac:dyDescent="0.2">
      <c r="A35" s="8">
        <f>IFERROR(VLOOKUP(B35,'[1]DADOS (OCULTAR)'!$Q$3:$S$135,3,0),"")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AYLA KARLA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45200</v>
      </c>
      <c r="H35" s="14">
        <f>'[1]TCE - ANEXO III - Preencher'!I44</f>
        <v>0</v>
      </c>
      <c r="I35" s="14">
        <f>'[1]TCE - ANEXO III - Preencher'!J44</f>
        <v>183.29</v>
      </c>
      <c r="J35" s="14">
        <f>'[1]TCE - ANEXO III - Preencher'!K44</f>
        <v>0</v>
      </c>
      <c r="K35" s="15">
        <f>'[1]TCE - ANEXO III - Preencher'!L44</f>
        <v>282.84660000000002</v>
      </c>
      <c r="L35" s="15">
        <f>'[1]TCE - ANEXO III - Preencher'!M44</f>
        <v>6.6</v>
      </c>
      <c r="M35" s="15">
        <f t="shared" si="1"/>
        <v>276.2466</v>
      </c>
      <c r="N35" s="15">
        <f>'[1]TCE - ANEXO III - Preencher'!O44</f>
        <v>1.94</v>
      </c>
      <c r="O35" s="15">
        <f>'[1]TCE - ANEXO III - Preencher'!P44</f>
        <v>0</v>
      </c>
      <c r="P35" s="16">
        <f t="shared" si="2"/>
        <v>1.94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461.47660000000002</v>
      </c>
    </row>
    <row r="36" spans="1:28" x14ac:dyDescent="0.2">
      <c r="A36" s="8">
        <f>IFERROR(VLOOKUP(B36,'[1]DADOS (OCULTAR)'!$Q$3:$S$135,3,0),"")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BARBARA DE VASCONCELOS CALHEIROS CORREIA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225124</v>
      </c>
      <c r="G36" s="13">
        <f>IF('[1]TCE - ANEXO III - Preencher'!H45="","",'[1]TCE - ANEXO III - Preencher'!H45)</f>
        <v>45200</v>
      </c>
      <c r="H36" s="14">
        <f>'[1]TCE - ANEXO III - Preencher'!I45</f>
        <v>0</v>
      </c>
      <c r="I36" s="14">
        <f>'[1]TCE - ANEXO III - Preencher'!J45</f>
        <v>798.05</v>
      </c>
      <c r="J36" s="14">
        <f>'[1]TCE - ANEXO III - Preencher'!K45</f>
        <v>0</v>
      </c>
      <c r="K36" s="15">
        <f>'[1]TCE - ANEXO III - Preencher'!L45</f>
        <v>282.84660000000002</v>
      </c>
      <c r="L36" s="15">
        <f>'[1]TCE - ANEXO III - Preencher'!M45</f>
        <v>6.6</v>
      </c>
      <c r="M36" s="15">
        <f t="shared" si="1"/>
        <v>276.2466</v>
      </c>
      <c r="N36" s="15">
        <f>'[1]TCE - ANEXO III - Preencher'!O45</f>
        <v>11.53</v>
      </c>
      <c r="O36" s="15">
        <f>'[1]TCE - ANEXO III - Preencher'!P45</f>
        <v>0</v>
      </c>
      <c r="P36" s="16">
        <f t="shared" si="2"/>
        <v>11.53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1085.8265999999999</v>
      </c>
    </row>
    <row r="37" spans="1:28" x14ac:dyDescent="0.2">
      <c r="A37" s="8">
        <f>IFERROR(VLOOKUP(B37,'[1]DADOS (OCULTAR)'!$Q$3:$S$135,3,0),"")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BRUNO EDSON OLIVEIRA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313115</v>
      </c>
      <c r="G37" s="13">
        <f>IF('[1]TCE - ANEXO III - Preencher'!H46="","",'[1]TCE - ANEXO III - Preencher'!H46)</f>
        <v>45200</v>
      </c>
      <c r="H37" s="14">
        <f>'[1]TCE - ANEXO III - Preencher'!I46</f>
        <v>0</v>
      </c>
      <c r="I37" s="14">
        <f>'[1]TCE - ANEXO III - Preencher'!J46</f>
        <v>232.4</v>
      </c>
      <c r="J37" s="14">
        <f>'[1]TCE - ANEXO III - Preencher'!K46</f>
        <v>0</v>
      </c>
      <c r="K37" s="15">
        <f>'[1]TCE - ANEXO III - Preencher'!L46</f>
        <v>282.84660000000002</v>
      </c>
      <c r="L37" s="15">
        <f>'[1]TCE - ANEXO III - Preencher'!M46</f>
        <v>6.6</v>
      </c>
      <c r="M37" s="15">
        <f t="shared" si="1"/>
        <v>276.2466</v>
      </c>
      <c r="N37" s="15">
        <f>'[1]TCE - ANEXO III - Preencher'!O46</f>
        <v>1.94</v>
      </c>
      <c r="O37" s="15">
        <f>'[1]TCE - ANEXO III - Preencher'!P46</f>
        <v>0</v>
      </c>
      <c r="P37" s="16">
        <f t="shared" si="2"/>
        <v>1.94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510.58660000000003</v>
      </c>
    </row>
    <row r="38" spans="1:28" x14ac:dyDescent="0.2">
      <c r="A38" s="8">
        <f>IFERROR(VLOOKUP(B38,'[1]DADOS (OCULTAR)'!$Q$3:$S$135,3,0),"")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>CAIO CESAR DE LIMA SILVA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45200</v>
      </c>
      <c r="H38" s="14">
        <f>'[1]TCE - ANEXO III - Preencher'!I47</f>
        <v>0</v>
      </c>
      <c r="I38" s="14">
        <f>'[1]TCE - ANEXO III - Preencher'!J47</f>
        <v>426.59</v>
      </c>
      <c r="J38" s="14">
        <f>'[1]TCE - ANEXO III - Preencher'!K47</f>
        <v>0</v>
      </c>
      <c r="K38" s="15">
        <f>'[1]TCE - ANEXO III - Preencher'!L47</f>
        <v>282.84660000000002</v>
      </c>
      <c r="L38" s="15">
        <f>'[1]TCE - ANEXO III - Preencher'!M47</f>
        <v>6.6</v>
      </c>
      <c r="M38" s="15">
        <f t="shared" si="1"/>
        <v>276.2466</v>
      </c>
      <c r="N38" s="15">
        <f>'[1]TCE - ANEXO III - Preencher'!O47</f>
        <v>11.53</v>
      </c>
      <c r="O38" s="15">
        <f>'[1]TCE - ANEXO III - Preencher'!P47</f>
        <v>0</v>
      </c>
      <c r="P38" s="16">
        <f t="shared" si="2"/>
        <v>11.53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714.36659999999995</v>
      </c>
    </row>
    <row r="39" spans="1:28" x14ac:dyDescent="0.2">
      <c r="A39" s="8">
        <f>IFERROR(VLOOKUP(B39,'[1]DADOS (OCULTAR)'!$Q$3:$S$135,3,0),"")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 xml:space="preserve">CAMILLY FERNANDES DE MESSIAS 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411005</v>
      </c>
      <c r="G39" s="13">
        <f>IF('[1]TCE - ANEXO III - Preencher'!H48="","",'[1]TCE - ANEXO III - Preencher'!H48)</f>
        <v>45200</v>
      </c>
      <c r="H39" s="14">
        <f>'[1]TCE - ANEXO III - Preencher'!I48</f>
        <v>0</v>
      </c>
      <c r="I39" s="14">
        <f>'[1]TCE - ANEXO III - Preencher'!J48</f>
        <v>12.4</v>
      </c>
      <c r="J39" s="14">
        <f>'[1]TCE - ANEXO III - Preencher'!K48</f>
        <v>0</v>
      </c>
      <c r="K39" s="15">
        <f>'[1]TCE - ANEXO III - Preencher'!L48</f>
        <v>282.84660000000002</v>
      </c>
      <c r="L39" s="15">
        <f>'[1]TCE - ANEXO III - Preencher'!M48</f>
        <v>6.6</v>
      </c>
      <c r="M39" s="15">
        <f t="shared" si="1"/>
        <v>276.2466</v>
      </c>
      <c r="N39" s="15">
        <f>'[1]TCE - ANEXO III - Preencher'!O48</f>
        <v>1.94</v>
      </c>
      <c r="O39" s="15">
        <f>'[1]TCE - ANEXO III - Preencher'!P48</f>
        <v>0</v>
      </c>
      <c r="P39" s="16">
        <f t="shared" si="2"/>
        <v>1.94</v>
      </c>
      <c r="Q39" s="15">
        <f>'[1]TCE - ANEXO III - Preencher'!R48</f>
        <v>333.40280000000001</v>
      </c>
      <c r="R39" s="15">
        <f>'[1]TCE - ANEXO III - Preencher'!S48</f>
        <v>37.200000000000003</v>
      </c>
      <c r="S39" s="16">
        <f t="shared" si="3"/>
        <v>296.20280000000002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586.7894</v>
      </c>
    </row>
    <row r="40" spans="1:28" x14ac:dyDescent="0.2">
      <c r="A40" s="8">
        <f>IFERROR(VLOOKUP(B40,'[1]DADOS (OCULTAR)'!$Q$3:$S$135,3,0),"")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ALBERTO DA SILVA BARBOSA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410105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1.94</v>
      </c>
    </row>
    <row r="41" spans="1:28" x14ac:dyDescent="0.2">
      <c r="A41" s="8">
        <f>IFERROR(VLOOKUP(B41,'[1]DADOS (OCULTAR)'!$Q$3:$S$135,3,0),"")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ALBERTO SANTOS DA ROCHA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422110</v>
      </c>
      <c r="G41" s="13">
        <f>IF('[1]TCE - ANEXO III - Preencher'!H50="","",'[1]TCE - ANEXO III - Preencher'!H50)</f>
        <v>45200</v>
      </c>
      <c r="H41" s="14">
        <f>'[1]TCE - ANEXO III - Preencher'!I50</f>
        <v>0</v>
      </c>
      <c r="I41" s="14">
        <f>'[1]TCE - ANEXO III - Preencher'!J50</f>
        <v>142.94999999999999</v>
      </c>
      <c r="J41" s="14">
        <f>'[1]TCE - ANEXO III - Preencher'!K50</f>
        <v>0</v>
      </c>
      <c r="K41" s="15">
        <f>'[1]TCE - ANEXO III - Preencher'!L50</f>
        <v>282.84660000000002</v>
      </c>
      <c r="L41" s="15">
        <f>'[1]TCE - ANEXO III - Preencher'!M50</f>
        <v>6.6</v>
      </c>
      <c r="M41" s="15">
        <f t="shared" si="1"/>
        <v>276.2466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421.13659999999999</v>
      </c>
    </row>
    <row r="42" spans="1:28" x14ac:dyDescent="0.2">
      <c r="A42" s="8">
        <f>IFERROR(VLOOKUP(B42,'[1]DADOS (OCULTAR)'!$Q$3:$S$135,3,0),"")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CARLOS ALBERTO VIEIRA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45200</v>
      </c>
      <c r="H42" s="14">
        <f>'[1]TCE - ANEXO III - Preencher'!I51</f>
        <v>0</v>
      </c>
      <c r="I42" s="14">
        <f>'[1]TCE - ANEXO III - Preencher'!J51</f>
        <v>137.72</v>
      </c>
      <c r="J42" s="14">
        <f>'[1]TCE - ANEXO III - Preencher'!K51</f>
        <v>0</v>
      </c>
      <c r="K42" s="15">
        <f>'[1]TCE - ANEXO III - Preencher'!L51</f>
        <v>282.84660000000002</v>
      </c>
      <c r="L42" s="15">
        <f>'[1]TCE - ANEXO III - Preencher'!M51</f>
        <v>6.6</v>
      </c>
      <c r="M42" s="15">
        <f t="shared" si="1"/>
        <v>276.2466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251.40280000000001</v>
      </c>
      <c r="R42" s="15">
        <f>'[1]TCE - ANEXO III - Preencher'!S51</f>
        <v>88.2</v>
      </c>
      <c r="S42" s="16">
        <f t="shared" si="3"/>
        <v>163.20280000000002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579.10940000000005</v>
      </c>
    </row>
    <row r="43" spans="1:28" x14ac:dyDescent="0.2">
      <c r="A43" s="8">
        <f>IFERROR(VLOOKUP(B43,'[1]DADOS (OCULTAR)'!$Q$3:$S$135,3,0),"")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CARLOS DOUGLAS DE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45200</v>
      </c>
      <c r="H43" s="14">
        <f>'[1]TCE - ANEXO III - Preencher'!I52</f>
        <v>0</v>
      </c>
      <c r="I43" s="14">
        <f>'[1]TCE - ANEXO III - Preencher'!J52</f>
        <v>158.62</v>
      </c>
      <c r="J43" s="14">
        <f>'[1]TCE - ANEXO III - Preencher'!K52</f>
        <v>0</v>
      </c>
      <c r="K43" s="15">
        <f>'[1]TCE - ANEXO III - Preencher'!L52</f>
        <v>282.84660000000002</v>
      </c>
      <c r="L43" s="15">
        <f>'[1]TCE - ANEXO III - Preencher'!M52</f>
        <v>6.6</v>
      </c>
      <c r="M43" s="15">
        <f t="shared" si="1"/>
        <v>276.2466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436.8066</v>
      </c>
    </row>
    <row r="44" spans="1:28" x14ac:dyDescent="0.2">
      <c r="A44" s="8">
        <f>IFERROR(VLOOKUP(B44,'[1]DADOS (OCULTAR)'!$Q$3:$S$135,3,0),"")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 xml:space="preserve">CARLOS GOMES NUNES DOS SANTOS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223710</v>
      </c>
      <c r="G44" s="13">
        <f>IF('[1]TCE - ANEXO III - Preencher'!H53="","",'[1]TCE - ANEXO III - Preencher'!H53)</f>
        <v>45200</v>
      </c>
      <c r="H44" s="14">
        <f>'[1]TCE - ANEXO III - Preencher'!I53</f>
        <v>0</v>
      </c>
      <c r="I44" s="14">
        <f>'[1]TCE - ANEXO III - Preencher'!J53</f>
        <v>353.05</v>
      </c>
      <c r="J44" s="14">
        <f>'[1]TCE - ANEXO III - Preencher'!K53</f>
        <v>0</v>
      </c>
      <c r="K44" s="15">
        <f>'[1]TCE - ANEXO III - Preencher'!L53</f>
        <v>282.84660000000002</v>
      </c>
      <c r="L44" s="15">
        <f>'[1]TCE - ANEXO III - Preencher'!M53</f>
        <v>6.6</v>
      </c>
      <c r="M44" s="15">
        <f t="shared" si="1"/>
        <v>276.2466</v>
      </c>
      <c r="N44" s="15">
        <f>'[1]TCE - ANEXO III - Preencher'!O53</f>
        <v>1.94</v>
      </c>
      <c r="O44" s="15">
        <f>'[1]TCE - ANEXO III - Preencher'!P53</f>
        <v>0</v>
      </c>
      <c r="P44" s="16">
        <f t="shared" si="2"/>
        <v>1.94</v>
      </c>
      <c r="Q44" s="15">
        <f>'[1]TCE - ANEXO III - Preencher'!R53</f>
        <v>71.002799999999993</v>
      </c>
      <c r="R44" s="15">
        <f>'[1]TCE - ANEXO III - Preencher'!S53</f>
        <v>63.63</v>
      </c>
      <c r="S44" s="16">
        <f t="shared" si="3"/>
        <v>7.3727999999999909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638.60940000000005</v>
      </c>
    </row>
    <row r="45" spans="1:28" x14ac:dyDescent="0.2">
      <c r="A45" s="8">
        <f>IFERROR(VLOOKUP(B45,'[1]DADOS (OCULTAR)'!$Q$3:$S$135,3,0),"")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CHRISTIANE LUIZA DE FREITAS MEDEIROS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45200</v>
      </c>
      <c r="H45" s="14">
        <f>'[1]TCE - ANEXO III - Preencher'!I54</f>
        <v>0</v>
      </c>
      <c r="I45" s="14">
        <f>'[1]TCE - ANEXO III - Preencher'!J54</f>
        <v>282.77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3.32</v>
      </c>
      <c r="O45" s="15">
        <f>'[1]TCE - ANEXO III - Preencher'!P54</f>
        <v>0</v>
      </c>
      <c r="P45" s="16">
        <f t="shared" si="2"/>
        <v>3.32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120.26</v>
      </c>
      <c r="U45" s="15">
        <f>'[1]TCE - ANEXO III - Preencher'!V54</f>
        <v>0</v>
      </c>
      <c r="V45" s="16">
        <f t="shared" si="4"/>
        <v>120.26</v>
      </c>
      <c r="W45" s="17" t="str">
        <f>IF('[1]TCE - ANEXO III - Preencher'!X54="","",'[1]TCE - ANEXO III - Preencher'!X54)</f>
        <v>AUXILIO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406.34999999999997</v>
      </c>
    </row>
    <row r="46" spans="1:28" x14ac:dyDescent="0.2">
      <c r="A46" s="8">
        <f>IFERROR(VLOOKUP(B46,'[1]DADOS (OCULTAR)'!$Q$3:$S$135,3,0),"")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CINIA CARLA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252105</v>
      </c>
      <c r="G46" s="13">
        <f>IF('[1]TCE - ANEXO III - Preencher'!H55="","",'[1]TCE - ANEXO III - Preencher'!H55)</f>
        <v>45200</v>
      </c>
      <c r="H46" s="14">
        <f>'[1]TCE - ANEXO III - Preencher'!I55</f>
        <v>0</v>
      </c>
      <c r="I46" s="14">
        <f>'[1]TCE - ANEXO III - Preencher'!J55</f>
        <v>262.63</v>
      </c>
      <c r="J46" s="14">
        <f>'[1]TCE - ANEXO III - Preencher'!K55</f>
        <v>0</v>
      </c>
      <c r="K46" s="15">
        <f>'[1]TCE - ANEXO III - Preencher'!L55</f>
        <v>282.84660000000002</v>
      </c>
      <c r="L46" s="15">
        <f>'[1]TCE - ANEXO III - Preencher'!M55</f>
        <v>6.6</v>
      </c>
      <c r="M46" s="15">
        <f t="shared" si="1"/>
        <v>276.2466</v>
      </c>
      <c r="N46" s="15">
        <f>'[1]TCE - ANEXO III - Preencher'!O55</f>
        <v>1.94</v>
      </c>
      <c r="O46" s="15">
        <f>'[1]TCE - ANEXO III - Preencher'!P55</f>
        <v>0</v>
      </c>
      <c r="P46" s="16">
        <f t="shared" si="2"/>
        <v>1.94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540.81660000000011</v>
      </c>
    </row>
    <row r="47" spans="1:28" x14ac:dyDescent="0.2">
      <c r="A47" s="8">
        <f>IFERROR(VLOOKUP(B47,'[1]DADOS (OCULTAR)'!$Q$3:$S$135,3,0),"")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CINTIA CAVALCANTI FERNANDES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>
        <f>IF('[1]TCE - ANEXO III - Preencher'!H56="","",'[1]TCE - ANEXO III - Preencher'!H56)</f>
        <v>45200</v>
      </c>
      <c r="H47" s="14">
        <f>'[1]TCE - ANEXO III - Preencher'!I56</f>
        <v>0</v>
      </c>
      <c r="I47" s="14">
        <f>'[1]TCE - ANEXO III - Preencher'!J56</f>
        <v>254.37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3.32</v>
      </c>
      <c r="O47" s="15">
        <f>'[1]TCE - ANEXO III - Preencher'!P56</f>
        <v>0</v>
      </c>
      <c r="P47" s="16">
        <f t="shared" si="2"/>
        <v>3.32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257.69</v>
      </c>
    </row>
    <row r="48" spans="1:28" x14ac:dyDescent="0.2">
      <c r="A48" s="8">
        <f>IFERROR(VLOOKUP(B48,'[1]DADOS (OCULTAR)'!$Q$3:$S$135,3,0),"")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CLAUDIA SIMONE BARBOSA AVELINO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45200</v>
      </c>
      <c r="H48" s="14">
        <f>'[1]TCE - ANEXO III - Preencher'!I57</f>
        <v>0</v>
      </c>
      <c r="I48" s="14">
        <f>'[1]TCE - ANEXO III - Preencher'!J57</f>
        <v>190.35</v>
      </c>
      <c r="J48" s="14">
        <f>'[1]TCE - ANEXO III - Preencher'!K57</f>
        <v>0</v>
      </c>
      <c r="K48" s="15">
        <f>'[1]TCE - ANEXO III - Preencher'!L57</f>
        <v>282.84660000000002</v>
      </c>
      <c r="L48" s="15">
        <f>'[1]TCE - ANEXO III - Preencher'!M57</f>
        <v>6.6</v>
      </c>
      <c r="M48" s="15">
        <f t="shared" si="1"/>
        <v>276.2466</v>
      </c>
      <c r="N48" s="15">
        <f>'[1]TCE - ANEXO III - Preencher'!O57</f>
        <v>1.94</v>
      </c>
      <c r="O48" s="15">
        <f>'[1]TCE - ANEXO III - Preencher'!P57</f>
        <v>0</v>
      </c>
      <c r="P48" s="16">
        <f t="shared" si="2"/>
        <v>1.94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468.53659999999996</v>
      </c>
    </row>
    <row r="49" spans="1:28" x14ac:dyDescent="0.2">
      <c r="A49" s="8">
        <f>IFERROR(VLOOKUP(B49,'[1]DADOS (OCULTAR)'!$Q$3:$S$135,3,0),"")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CLAYDSON SANTOS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411005</v>
      </c>
      <c r="G49" s="13">
        <f>IF('[1]TCE - ANEXO III - Preencher'!H58="","",'[1]TCE - ANEXO III - Preencher'!H58)</f>
        <v>45200</v>
      </c>
      <c r="H49" s="14">
        <f>'[1]TCE - ANEXO III - Preencher'!I58</f>
        <v>0</v>
      </c>
      <c r="I49" s="14">
        <f>'[1]TCE - ANEXO III - Preencher'!J58</f>
        <v>211.46</v>
      </c>
      <c r="J49" s="14">
        <f>'[1]TCE - ANEXO III - Preencher'!K58</f>
        <v>0</v>
      </c>
      <c r="K49" s="15">
        <f>'[1]TCE - ANEXO III - Preencher'!L58</f>
        <v>282.84660000000002</v>
      </c>
      <c r="L49" s="15">
        <f>'[1]TCE - ANEXO III - Preencher'!M58</f>
        <v>6.6</v>
      </c>
      <c r="M49" s="15">
        <f t="shared" si="1"/>
        <v>276.2466</v>
      </c>
      <c r="N49" s="15">
        <f>'[1]TCE - ANEXO III - Preencher'!O58</f>
        <v>1.94</v>
      </c>
      <c r="O49" s="15">
        <f>'[1]TCE - ANEXO III - Preencher'!P58</f>
        <v>0</v>
      </c>
      <c r="P49" s="16">
        <f t="shared" si="2"/>
        <v>1.94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489.64659999999998</v>
      </c>
    </row>
    <row r="50" spans="1:28" x14ac:dyDescent="0.2">
      <c r="A50" s="8">
        <f>IFERROR(VLOOKUP(B50,'[1]DADOS (OCULTAR)'!$Q$3:$S$135,3,0),"")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CLECIA MARIA FIGUEIROA MELO</v>
      </c>
      <c r="E50" s="9" t="str">
        <f>IF('[1]TCE - ANEXO III - Preencher'!F59="4 - Assistência Odontológica","2 - Outros Profissionais da Saúde",'[1]TCE - ANEXO III - Preencher'!F59)</f>
        <v>1 - Médico</v>
      </c>
      <c r="F50" s="12">
        <f>'[1]TCE - ANEXO III - Preencher'!G59</f>
        <v>225124</v>
      </c>
      <c r="G50" s="13">
        <f>IF('[1]TCE - ANEXO III - Preencher'!H59="","",'[1]TCE - ANEXO III - Preencher'!H59)</f>
        <v>45200</v>
      </c>
      <c r="H50" s="14">
        <f>'[1]TCE - ANEXO III - Preencher'!I59</f>
        <v>0</v>
      </c>
      <c r="I50" s="14">
        <f>'[1]TCE - ANEXO III - Preencher'!J59</f>
        <v>253.52</v>
      </c>
      <c r="J50" s="14">
        <f>'[1]TCE - ANEXO III - Preencher'!K59</f>
        <v>0</v>
      </c>
      <c r="K50" s="15">
        <f>'[1]TCE - ANEXO III - Preencher'!L59</f>
        <v>282.84660000000002</v>
      </c>
      <c r="L50" s="15">
        <f>'[1]TCE - ANEXO III - Preencher'!M59</f>
        <v>6.6</v>
      </c>
      <c r="M50" s="15">
        <f t="shared" si="1"/>
        <v>276.2466</v>
      </c>
      <c r="N50" s="15">
        <f>'[1]TCE - ANEXO III - Preencher'!O59</f>
        <v>11.53</v>
      </c>
      <c r="O50" s="15">
        <f>'[1]TCE - ANEXO III - Preencher'!P59</f>
        <v>0</v>
      </c>
      <c r="P50" s="16">
        <f t="shared" si="2"/>
        <v>11.53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541.29660000000001</v>
      </c>
    </row>
    <row r="51" spans="1:28" x14ac:dyDescent="0.2">
      <c r="A51" s="8">
        <f>IFERROR(VLOOKUP(B51,'[1]DADOS (OCULTAR)'!$Q$3:$S$135,3,0),"")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 xml:space="preserve">CLEIDSON CHARLES BARBOSA DOS SANTOS 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251605</v>
      </c>
      <c r="G51" s="13">
        <f>IF('[1]TCE - ANEXO III - Preencher'!H60="","",'[1]TCE - ANEXO III - Preencher'!H60)</f>
        <v>45200</v>
      </c>
      <c r="H51" s="14">
        <f>'[1]TCE - ANEXO III - Preencher'!I60</f>
        <v>0</v>
      </c>
      <c r="I51" s="14">
        <f>'[1]TCE - ANEXO III - Preencher'!J60</f>
        <v>269.08</v>
      </c>
      <c r="J51" s="14">
        <f>'[1]TCE - ANEXO III - Preencher'!K60</f>
        <v>0</v>
      </c>
      <c r="K51" s="15">
        <f>'[1]TCE - ANEXO III - Preencher'!L60</f>
        <v>282.84660000000002</v>
      </c>
      <c r="L51" s="15">
        <f>'[1]TCE - ANEXO III - Preencher'!M60</f>
        <v>6.6</v>
      </c>
      <c r="M51" s="15">
        <f t="shared" si="1"/>
        <v>276.2466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547.26660000000004</v>
      </c>
    </row>
    <row r="52" spans="1:28" x14ac:dyDescent="0.2">
      <c r="A52" s="8">
        <f>IFERROR(VLOOKUP(B52,'[1]DADOS (OCULTAR)'!$Q$3:$S$135,3,0),"")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CLEITON FABIO SANTANA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515110</v>
      </c>
      <c r="G52" s="13">
        <f>IF('[1]TCE - ANEXO III - Preencher'!H61="","",'[1]TCE - ANEXO III - Preencher'!H61)</f>
        <v>45200</v>
      </c>
      <c r="H52" s="14">
        <f>'[1]TCE - ANEXO III - Preencher'!I61</f>
        <v>0</v>
      </c>
      <c r="I52" s="14">
        <f>'[1]TCE - ANEXO III - Preencher'!J61</f>
        <v>126.72</v>
      </c>
      <c r="J52" s="14">
        <f>'[1]TCE - ANEXO III - Preencher'!K61</f>
        <v>0</v>
      </c>
      <c r="K52" s="15">
        <f>'[1]TCE - ANEXO III - Preencher'!L61</f>
        <v>282.84660000000002</v>
      </c>
      <c r="L52" s="15">
        <f>'[1]TCE - ANEXO III - Preencher'!M61</f>
        <v>6.6</v>
      </c>
      <c r="M52" s="15">
        <f t="shared" si="1"/>
        <v>276.2466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128.40280000000001</v>
      </c>
      <c r="R52" s="15">
        <f>'[1]TCE - ANEXO III - Preencher'!S61</f>
        <v>79.2</v>
      </c>
      <c r="S52" s="16">
        <f t="shared" si="3"/>
        <v>49.202800000000011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454.10939999999999</v>
      </c>
    </row>
    <row r="53" spans="1:28" x14ac:dyDescent="0.2">
      <c r="A53" s="8">
        <f>IFERROR(VLOOKUP(B53,'[1]DADOS (OCULTAR)'!$Q$3:$S$135,3,0),"")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COSMO ALVES SOBRAL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322605</v>
      </c>
      <c r="G53" s="13">
        <f>IF('[1]TCE - ANEXO III - Preencher'!H62="","",'[1]TCE - ANEXO III - Preencher'!H62)</f>
        <v>45200</v>
      </c>
      <c r="H53" s="14">
        <f>'[1]TCE - ANEXO III - Preencher'!I62</f>
        <v>0</v>
      </c>
      <c r="I53" s="14">
        <f>'[1]TCE - ANEXO III - Preencher'!J62</f>
        <v>205.84</v>
      </c>
      <c r="J53" s="14">
        <f>'[1]TCE - ANEXO III - Preencher'!K62</f>
        <v>0</v>
      </c>
      <c r="K53" s="15">
        <f>'[1]TCE - ANEXO III - Preencher'!L62</f>
        <v>282.84660000000002</v>
      </c>
      <c r="L53" s="15">
        <f>'[1]TCE - ANEXO III - Preencher'!M62</f>
        <v>6.6</v>
      </c>
      <c r="M53" s="15">
        <f t="shared" si="1"/>
        <v>276.2466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267.80279999999999</v>
      </c>
      <c r="R53" s="15">
        <f>'[1]TCE - ANEXO III - Preencher'!S62</f>
        <v>89.7</v>
      </c>
      <c r="S53" s="16">
        <f t="shared" si="3"/>
        <v>178.1028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662.12940000000003</v>
      </c>
    </row>
    <row r="54" spans="1:28" x14ac:dyDescent="0.2">
      <c r="A54" s="8">
        <f>IFERROR(VLOOKUP(B54,'[1]DADOS (OCULTAR)'!$Q$3:$S$135,3,0),"")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CRISTIANA MARIA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45200</v>
      </c>
      <c r="H54" s="14">
        <f>'[1]TCE - ANEXO III - Preencher'!I63</f>
        <v>0</v>
      </c>
      <c r="I54" s="14">
        <f>'[1]TCE - ANEXO III - Preencher'!J63</f>
        <v>245.16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1.94</v>
      </c>
      <c r="O54" s="15">
        <f>'[1]TCE - ANEXO III - Preencher'!P63</f>
        <v>0</v>
      </c>
      <c r="P54" s="16">
        <f t="shared" si="2"/>
        <v>1.94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247.1</v>
      </c>
    </row>
    <row r="55" spans="1:28" x14ac:dyDescent="0.2">
      <c r="A55" s="8">
        <f>IFERROR(VLOOKUP(B55,'[1]DADOS (OCULTAR)'!$Q$3:$S$135,3,0),"")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CRISTIANO RAELI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324115</v>
      </c>
      <c r="G55" s="13">
        <f>IF('[1]TCE - ANEXO III - Preencher'!H64="","",'[1]TCE - ANEXO III - Preencher'!H64)</f>
        <v>45200</v>
      </c>
      <c r="H55" s="14">
        <f>'[1]TCE - ANEXO III - Preencher'!I64</f>
        <v>0</v>
      </c>
      <c r="I55" s="14">
        <f>'[1]TCE - ANEXO III - Preencher'!J64</f>
        <v>289.35000000000002</v>
      </c>
      <c r="J55" s="14">
        <f>'[1]TCE - ANEXO III - Preencher'!K64</f>
        <v>0</v>
      </c>
      <c r="K55" s="15">
        <f>'[1]TCE - ANEXO III - Preencher'!L64</f>
        <v>282.84660000000002</v>
      </c>
      <c r="L55" s="15">
        <f>'[1]TCE - ANEXO III - Preencher'!M64</f>
        <v>6.6</v>
      </c>
      <c r="M55" s="15">
        <f t="shared" si="1"/>
        <v>276.2466</v>
      </c>
      <c r="N55" s="15">
        <f>'[1]TCE - ANEXO III - Preencher'!O64</f>
        <v>1.94</v>
      </c>
      <c r="O55" s="15">
        <f>'[1]TCE - ANEXO III - Preencher'!P64</f>
        <v>0</v>
      </c>
      <c r="P55" s="16">
        <f t="shared" si="2"/>
        <v>1.94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567.53660000000013</v>
      </c>
    </row>
    <row r="56" spans="1:28" x14ac:dyDescent="0.2">
      <c r="A56" s="8">
        <f>IFERROR(VLOOKUP(B56,'[1]DADOS (OCULTAR)'!$Q$3:$S$135,3,0),"")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CYNTHIA MEDEIROS ZEFERINO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45200</v>
      </c>
      <c r="H56" s="14">
        <f>'[1]TCE - ANEXO III - Preencher'!I65</f>
        <v>0</v>
      </c>
      <c r="I56" s="14">
        <f>'[1]TCE - ANEXO III - Preencher'!J65</f>
        <v>279.51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3.32</v>
      </c>
      <c r="O56" s="15">
        <f>'[1]TCE - ANEXO III - Preencher'!P65</f>
        <v>0</v>
      </c>
      <c r="P56" s="16">
        <f t="shared" si="2"/>
        <v>3.32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282.83</v>
      </c>
    </row>
    <row r="57" spans="1:28" x14ac:dyDescent="0.2">
      <c r="A57" s="8">
        <f>IFERROR(VLOOKUP(B57,'[1]DADOS (OCULTAR)'!$Q$3:$S$135,3,0),"")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DALVANI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45200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1.94</v>
      </c>
    </row>
    <row r="58" spans="1:28" x14ac:dyDescent="0.2">
      <c r="A58" s="8">
        <f>IFERROR(VLOOKUP(B58,'[1]DADOS (OCULTAR)'!$Q$3:$S$135,3,0),"")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DANIELLE LOPES DE VASCONCELOS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45200</v>
      </c>
      <c r="H58" s="14">
        <f>'[1]TCE - ANEXO III - Preencher'!I67</f>
        <v>0</v>
      </c>
      <c r="I58" s="14">
        <f>'[1]TCE - ANEXO III - Preencher'!J67</f>
        <v>190.35</v>
      </c>
      <c r="J58" s="14">
        <f>'[1]TCE - ANEXO III - Preencher'!K67</f>
        <v>0</v>
      </c>
      <c r="K58" s="15">
        <f>'[1]TCE - ANEXO III - Preencher'!L67</f>
        <v>282.84660000000002</v>
      </c>
      <c r="L58" s="15">
        <f>'[1]TCE - ANEXO III - Preencher'!M67</f>
        <v>6.6</v>
      </c>
      <c r="M58" s="15">
        <f t="shared" si="1"/>
        <v>276.2466</v>
      </c>
      <c r="N58" s="15">
        <f>'[1]TCE - ANEXO III - Preencher'!O67</f>
        <v>1.94</v>
      </c>
      <c r="O58" s="15">
        <f>'[1]TCE - ANEXO III - Preencher'!P67</f>
        <v>0</v>
      </c>
      <c r="P58" s="16">
        <f t="shared" si="2"/>
        <v>1.94</v>
      </c>
      <c r="Q58" s="15">
        <f>'[1]TCE - ANEXO III - Preencher'!R67</f>
        <v>296.40280000000001</v>
      </c>
      <c r="R58" s="15">
        <f>'[1]TCE - ANEXO III - Preencher'!S67</f>
        <v>82.32</v>
      </c>
      <c r="S58" s="16">
        <f t="shared" si="3"/>
        <v>214.08280000000002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682.61940000000004</v>
      </c>
    </row>
    <row r="59" spans="1:28" x14ac:dyDescent="0.2">
      <c r="A59" s="8">
        <f>IFERROR(VLOOKUP(B59,'[1]DADOS (OCULTAR)'!$Q$3:$S$135,3,0),"")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DANIELLY MARTINS BARBOSA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131205</v>
      </c>
      <c r="G59" s="13">
        <f>IF('[1]TCE - ANEXO III - Preencher'!H68="","",'[1]TCE - ANEXO III - Preencher'!H68)</f>
        <v>45200</v>
      </c>
      <c r="H59" s="14">
        <f>'[1]TCE - ANEXO III - Preencher'!I68</f>
        <v>0</v>
      </c>
      <c r="I59" s="14">
        <f>'[1]TCE - ANEXO III - Preencher'!J68</f>
        <v>1340.76</v>
      </c>
      <c r="J59" s="14">
        <f>'[1]TCE - ANEXO III - Preencher'!K68</f>
        <v>0</v>
      </c>
      <c r="K59" s="15">
        <f>'[1]TCE - ANEXO III - Preencher'!L68</f>
        <v>282.84660000000002</v>
      </c>
      <c r="L59" s="15">
        <f>'[1]TCE - ANEXO III - Preencher'!M68</f>
        <v>6.6</v>
      </c>
      <c r="M59" s="15">
        <f t="shared" si="1"/>
        <v>276.2466</v>
      </c>
      <c r="N59" s="15">
        <f>'[1]TCE - ANEXO III - Preencher'!O68</f>
        <v>14.28</v>
      </c>
      <c r="O59" s="15">
        <f>'[1]TCE - ANEXO III - Preencher'!P68</f>
        <v>0</v>
      </c>
      <c r="P59" s="16">
        <f t="shared" si="2"/>
        <v>14.28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1631.2865999999999</v>
      </c>
    </row>
    <row r="60" spans="1:28" x14ac:dyDescent="0.2">
      <c r="A60" s="8">
        <f>IFERROR(VLOOKUP(B60,'[1]DADOS (OCULTAR)'!$Q$3:$S$135,3,0),"")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DANUTTA BRISSANTT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45200</v>
      </c>
      <c r="H60" s="14">
        <f>'[1]TCE - ANEXO III - Preencher'!I69</f>
        <v>0</v>
      </c>
      <c r="I60" s="14">
        <f>'[1]TCE - ANEXO III - Preencher'!J69</f>
        <v>442.31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3.32</v>
      </c>
      <c r="O60" s="15">
        <f>'[1]TCE - ANEXO III - Preencher'!P69</f>
        <v>0</v>
      </c>
      <c r="P60" s="16">
        <f t="shared" si="2"/>
        <v>3.32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445.63</v>
      </c>
    </row>
    <row r="61" spans="1:28" x14ac:dyDescent="0.2">
      <c r="A61" s="8">
        <f>IFERROR(VLOOKUP(B61,'[1]DADOS (OCULTAR)'!$Q$3:$S$135,3,0),"")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DAYANNE ADRYELLE SALES DE MENDONÇA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45200</v>
      </c>
      <c r="H61" s="14">
        <f>'[1]TCE - ANEXO III - Preencher'!I70</f>
        <v>0</v>
      </c>
      <c r="I61" s="14">
        <f>'[1]TCE - ANEXO III - Preencher'!J70</f>
        <v>146.86000000000001</v>
      </c>
      <c r="J61" s="14">
        <f>'[1]TCE - ANEXO III - Preencher'!K70</f>
        <v>0</v>
      </c>
      <c r="K61" s="15">
        <f>'[1]TCE - ANEXO III - Preencher'!L70</f>
        <v>282.84660000000002</v>
      </c>
      <c r="L61" s="15">
        <f>'[1]TCE - ANEXO III - Preencher'!M70</f>
        <v>6.6</v>
      </c>
      <c r="M61" s="15">
        <f t="shared" si="1"/>
        <v>276.2466</v>
      </c>
      <c r="N61" s="15">
        <f>'[1]TCE - ANEXO III - Preencher'!O70</f>
        <v>1.94</v>
      </c>
      <c r="O61" s="15">
        <f>'[1]TCE - ANEXO III - Preencher'!P70</f>
        <v>0</v>
      </c>
      <c r="P61" s="16">
        <f t="shared" si="2"/>
        <v>1.94</v>
      </c>
      <c r="Q61" s="15">
        <f>'[1]TCE - ANEXO III - Preencher'!R70</f>
        <v>160.6028</v>
      </c>
      <c r="R61" s="15">
        <f>'[1]TCE - ANEXO III - Preencher'!S70</f>
        <v>88.2</v>
      </c>
      <c r="S61" s="16">
        <f t="shared" si="3"/>
        <v>72.402799999999999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497.44940000000003</v>
      </c>
    </row>
    <row r="62" spans="1:28" x14ac:dyDescent="0.2">
      <c r="A62" s="8">
        <f>IFERROR(VLOOKUP(B62,'[1]DADOS (OCULTAR)'!$Q$3:$S$135,3,0),"")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DEBORA MIRELLA CARNEIRO DOS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422110</v>
      </c>
      <c r="G62" s="13">
        <f>IF('[1]TCE - ANEXO III - Preencher'!H71="","",'[1]TCE - ANEXO III - Preencher'!H71)</f>
        <v>45200</v>
      </c>
      <c r="H62" s="14">
        <f>'[1]TCE - ANEXO III - Preencher'!I71</f>
        <v>0</v>
      </c>
      <c r="I62" s="14">
        <f>'[1]TCE - ANEXO III - Preencher'!J71</f>
        <v>201.1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1.94</v>
      </c>
      <c r="O62" s="15">
        <f>'[1]TCE - ANEXO III - Preencher'!P71</f>
        <v>0</v>
      </c>
      <c r="P62" s="16">
        <f t="shared" si="2"/>
        <v>1.94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203.04</v>
      </c>
    </row>
    <row r="63" spans="1:28" x14ac:dyDescent="0.2">
      <c r="A63" s="8">
        <f>IFERROR(VLOOKUP(B63,'[1]DADOS (OCULTAR)'!$Q$3:$S$135,3,0),"")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DENISE DIAS LEAO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45200</v>
      </c>
      <c r="H63" s="14">
        <f>'[1]TCE - ANEXO III - Preencher'!I72</f>
        <v>0</v>
      </c>
      <c r="I63" s="14">
        <f>'[1]TCE - ANEXO III - Preencher'!J72</f>
        <v>184</v>
      </c>
      <c r="J63" s="14">
        <f>'[1]TCE - ANEXO III - Preencher'!K72</f>
        <v>0</v>
      </c>
      <c r="K63" s="15">
        <f>'[1]TCE - ANEXO III - Preencher'!L72</f>
        <v>282.84660000000002</v>
      </c>
      <c r="L63" s="15">
        <f>'[1]TCE - ANEXO III - Preencher'!M72</f>
        <v>6.6</v>
      </c>
      <c r="M63" s="15">
        <f t="shared" si="1"/>
        <v>276.2466</v>
      </c>
      <c r="N63" s="15">
        <f>'[1]TCE - ANEXO III - Preencher'!O72</f>
        <v>1.94</v>
      </c>
      <c r="O63" s="15">
        <f>'[1]TCE - ANEXO III - Preencher'!P72</f>
        <v>0</v>
      </c>
      <c r="P63" s="16">
        <f t="shared" si="2"/>
        <v>1.94</v>
      </c>
      <c r="Q63" s="15">
        <f>'[1]TCE - ANEXO III - Preencher'!R72</f>
        <v>349.80279999999999</v>
      </c>
      <c r="R63" s="15">
        <f>'[1]TCE - ANEXO III - Preencher'!S72</f>
        <v>76.44</v>
      </c>
      <c r="S63" s="16">
        <f t="shared" si="3"/>
        <v>273.36279999999999</v>
      </c>
      <c r="T63" s="15">
        <f>'[1]TCE - ANEXO III - Preencher'!U72</f>
        <v>77.55</v>
      </c>
      <c r="U63" s="15">
        <f>'[1]TCE - ANEXO III - Preencher'!V72</f>
        <v>0</v>
      </c>
      <c r="V63" s="16">
        <f t="shared" si="4"/>
        <v>77.55</v>
      </c>
      <c r="W63" s="17" t="str">
        <f>IF('[1]TCE - ANEXO III - Preencher'!X72="","",'[1]TCE - ANEXO III - Preencher'!X72)</f>
        <v>AUXILIO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813.09939999999995</v>
      </c>
    </row>
    <row r="64" spans="1:28" x14ac:dyDescent="0.2">
      <c r="A64" s="8">
        <f>IFERROR(VLOOKUP(B64,'[1]DADOS (OCULTAR)'!$Q$3:$S$135,3,0),"")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DIANA DUARTE COSTA E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45200</v>
      </c>
      <c r="H64" s="14">
        <f>'[1]TCE - ANEXO III - Preencher'!I73</f>
        <v>0</v>
      </c>
      <c r="I64" s="14">
        <f>'[1]TCE - ANEXO III - Preencher'!J73</f>
        <v>306.14999999999998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3.32</v>
      </c>
      <c r="O64" s="15">
        <f>'[1]TCE - ANEXO III - Preencher'!P73</f>
        <v>0</v>
      </c>
      <c r="P64" s="16">
        <f t="shared" si="2"/>
        <v>3.32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309.46999999999997</v>
      </c>
    </row>
    <row r="65" spans="1:28" x14ac:dyDescent="0.2">
      <c r="A65" s="8">
        <f>IFERROR(VLOOKUP(B65,'[1]DADOS (OCULTAR)'!$Q$3:$S$135,3,0),"")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DIEGO RAFAEL RIBEIRO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313220</v>
      </c>
      <c r="G65" s="13">
        <f>IF('[1]TCE - ANEXO III - Preencher'!H74="","",'[1]TCE - ANEXO III - Preencher'!H74)</f>
        <v>410105</v>
      </c>
      <c r="H65" s="14">
        <f>'[1]TCE - ANEXO III - Preencher'!I74</f>
        <v>0</v>
      </c>
      <c r="I65" s="14">
        <f>'[1]TCE - ANEXO III - Preencher'!J74</f>
        <v>241.36</v>
      </c>
      <c r="J65" s="14">
        <f>'[1]TCE - ANEXO III - Preencher'!K74</f>
        <v>0</v>
      </c>
      <c r="K65" s="15">
        <f>'[1]TCE - ANEXO III - Preencher'!L74</f>
        <v>282.84660000000002</v>
      </c>
      <c r="L65" s="15">
        <f>'[1]TCE - ANEXO III - Preencher'!M74</f>
        <v>6.6</v>
      </c>
      <c r="M65" s="15">
        <f t="shared" si="1"/>
        <v>276.2466</v>
      </c>
      <c r="N65" s="15">
        <f>'[1]TCE - ANEXO III - Preencher'!O74</f>
        <v>1.94</v>
      </c>
      <c r="O65" s="15">
        <f>'[1]TCE - ANEXO III - Preencher'!P74</f>
        <v>0</v>
      </c>
      <c r="P65" s="16">
        <f t="shared" si="2"/>
        <v>1.94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519.54660000000013</v>
      </c>
    </row>
    <row r="66" spans="1:28" x14ac:dyDescent="0.2">
      <c r="A66" s="8">
        <f>IFERROR(VLOOKUP(B66,'[1]DADOS (OCULTAR)'!$Q$3:$S$135,3,0),"")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DIEGO RAFAEL TEIXEIRA CARDOSO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422110</v>
      </c>
      <c r="G66" s="13">
        <f>IF('[1]TCE - ANEXO III - Preencher'!H75="","",'[1]TCE - ANEXO III - Preencher'!H75)</f>
        <v>45200</v>
      </c>
      <c r="H66" s="14">
        <f>'[1]TCE - ANEXO III - Preencher'!I75</f>
        <v>0</v>
      </c>
      <c r="I66" s="14">
        <f>'[1]TCE - ANEXO III - Preencher'!J75</f>
        <v>137.66999999999999</v>
      </c>
      <c r="J66" s="14">
        <f>'[1]TCE - ANEXO III - Preencher'!K75</f>
        <v>0</v>
      </c>
      <c r="K66" s="15">
        <f>'[1]TCE - ANEXO III - Preencher'!L75</f>
        <v>282.84660000000002</v>
      </c>
      <c r="L66" s="15">
        <f>'[1]TCE - ANEXO III - Preencher'!M75</f>
        <v>6.6</v>
      </c>
      <c r="M66" s="15">
        <f t="shared" si="1"/>
        <v>276.2466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415.85660000000001</v>
      </c>
    </row>
    <row r="67" spans="1:28" x14ac:dyDescent="0.2">
      <c r="A67" s="8">
        <f>IFERROR(VLOOKUP(B67,'[1]DADOS (OCULTAR)'!$Q$3:$S$135,3,0),"")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 xml:space="preserve">DOUGLAS DE ARRUDA DIONISIO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782320</v>
      </c>
      <c r="G67" s="13">
        <f>IF('[1]TCE - ANEXO III - Preencher'!H76="","",'[1]TCE - ANEXO III - Preencher'!H76)</f>
        <v>45200</v>
      </c>
      <c r="H67" s="14">
        <f>'[1]TCE - ANEXO III - Preencher'!I76</f>
        <v>0</v>
      </c>
      <c r="I67" s="14">
        <f>'[1]TCE - ANEXO III - Preencher'!J76</f>
        <v>148.74</v>
      </c>
      <c r="J67" s="14">
        <f>'[1]TCE - ANEXO III - Preencher'!K76</f>
        <v>0</v>
      </c>
      <c r="K67" s="15">
        <f>'[1]TCE - ANEXO III - Preencher'!L76</f>
        <v>282.84660000000002</v>
      </c>
      <c r="L67" s="15">
        <f>'[1]TCE - ANEXO III - Preencher'!M76</f>
        <v>6.6</v>
      </c>
      <c r="M67" s="15">
        <f t="shared" si="1"/>
        <v>276.2466</v>
      </c>
      <c r="N67" s="15">
        <f>'[1]TCE - ANEXO III - Preencher'!O76</f>
        <v>1.94</v>
      </c>
      <c r="O67" s="15">
        <f>'[1]TCE - ANEXO III - Preencher'!P76</f>
        <v>0</v>
      </c>
      <c r="P67" s="16">
        <f t="shared" si="2"/>
        <v>1.94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310.63</v>
      </c>
      <c r="Y67" s="15">
        <f>'[1]TCE - ANEXO III - Preencher'!Z76</f>
        <v>0</v>
      </c>
      <c r="Z67" s="16">
        <f t="shared" si="5"/>
        <v>310.63</v>
      </c>
      <c r="AA67" s="17" t="str">
        <f>IF('[1]TCE - ANEXO III - Preencher'!AB76="","",'[1]TCE - ANEXO III - Preencher'!AB76)</f>
        <v>ASSISTENCIA MEDICA / ODONTOLOGICA</v>
      </c>
      <c r="AB67" s="15">
        <f t="shared" ref="AB67:AB130" si="6">H67+I67+J67+M67+P67+S67+V67+Z67</f>
        <v>737.5566</v>
      </c>
    </row>
    <row r="68" spans="1:28" x14ac:dyDescent="0.2">
      <c r="A68" s="8">
        <f>IFERROR(VLOOKUP(B68,'[1]DADOS (OCULTAR)'!$Q$3:$S$135,3,0),"")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EDNA CLEIDE ALVES GOMES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45200</v>
      </c>
      <c r="H68" s="14">
        <f>'[1]TCE - ANEXO III - Preencher'!I77</f>
        <v>0</v>
      </c>
      <c r="I68" s="14">
        <f>'[1]TCE - ANEXO III - Preencher'!J77</f>
        <v>152.74</v>
      </c>
      <c r="J68" s="14">
        <f>'[1]TCE - ANEXO III - Preencher'!K77</f>
        <v>0</v>
      </c>
      <c r="K68" s="15">
        <f>'[1]TCE - ANEXO III - Preencher'!L77</f>
        <v>282.84660000000002</v>
      </c>
      <c r="L68" s="15">
        <f>'[1]TCE - ANEXO III - Preencher'!M77</f>
        <v>6.6</v>
      </c>
      <c r="M68" s="15">
        <f t="shared" ref="M68:M131" si="7">K68-L68</f>
        <v>276.2466</v>
      </c>
      <c r="N68" s="15">
        <f>'[1]TCE - ANEXO III - Preencher'!O77</f>
        <v>1.94</v>
      </c>
      <c r="O68" s="15">
        <f>'[1]TCE - ANEXO III - Preencher'!P77</f>
        <v>0</v>
      </c>
      <c r="P68" s="16">
        <f t="shared" ref="P68:P131" si="8">N68-O68</f>
        <v>1.94</v>
      </c>
      <c r="Q68" s="15">
        <f>'[1]TCE - ANEXO III - Preencher'!R77</f>
        <v>267.80279999999999</v>
      </c>
      <c r="R68" s="15">
        <f>'[1]TCE - ANEXO III - Preencher'!S77</f>
        <v>88.2</v>
      </c>
      <c r="S68" s="16">
        <f t="shared" ref="S68:S131" si="9">Q68-R68</f>
        <v>179.6028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610.52940000000001</v>
      </c>
    </row>
    <row r="69" spans="1:28" x14ac:dyDescent="0.2">
      <c r="A69" s="8">
        <f>IFERROR(VLOOKUP(B69,'[1]DADOS (OCULTAR)'!$Q$3:$S$135,3,0),"")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EDNEIDE ALBUQUERQUE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515205</v>
      </c>
      <c r="G69" s="13">
        <f>IF('[1]TCE - ANEXO III - Preencher'!H78="","",'[1]TCE - ANEXO III - Preencher'!H78)</f>
        <v>45200</v>
      </c>
      <c r="H69" s="14">
        <f>'[1]TCE - ANEXO III - Preencher'!I78</f>
        <v>0</v>
      </c>
      <c r="I69" s="14">
        <f>'[1]TCE - ANEXO III - Preencher'!J78</f>
        <v>174.25</v>
      </c>
      <c r="J69" s="14">
        <f>'[1]TCE - ANEXO III - Preencher'!K78</f>
        <v>0</v>
      </c>
      <c r="K69" s="15">
        <f>'[1]TCE - ANEXO III - Preencher'!L78</f>
        <v>282.84660000000002</v>
      </c>
      <c r="L69" s="15">
        <f>'[1]TCE - ANEXO III - Preencher'!M78</f>
        <v>6.6</v>
      </c>
      <c r="M69" s="15">
        <f t="shared" si="7"/>
        <v>276.2466</v>
      </c>
      <c r="N69" s="15">
        <f>'[1]TCE - ANEXO III - Preencher'!O78</f>
        <v>1.94</v>
      </c>
      <c r="O69" s="15">
        <f>'[1]TCE - ANEXO III - Preencher'!P78</f>
        <v>0</v>
      </c>
      <c r="P69" s="16">
        <f t="shared" si="8"/>
        <v>1.94</v>
      </c>
      <c r="Q69" s="15">
        <f>'[1]TCE - ANEXO III - Preencher'!R78</f>
        <v>206.6028</v>
      </c>
      <c r="R69" s="15">
        <f>'[1]TCE - ANEXO III - Preencher'!S78</f>
        <v>71.28</v>
      </c>
      <c r="S69" s="16">
        <f t="shared" si="9"/>
        <v>135.3228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587.75940000000003</v>
      </c>
    </row>
    <row r="70" spans="1:28" x14ac:dyDescent="0.2">
      <c r="A70" s="8">
        <f>IFERROR(VLOOKUP(B70,'[1]DADOS (OCULTAR)'!$Q$3:$S$135,3,0),"")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EDVALDO FERREIRA DE AGUIAR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45200</v>
      </c>
      <c r="H70" s="14">
        <f>'[1]TCE - ANEXO III - Preencher'!I79</f>
        <v>0</v>
      </c>
      <c r="I70" s="14">
        <f>'[1]TCE - ANEXO III - Preencher'!J79</f>
        <v>149.44</v>
      </c>
      <c r="J70" s="14">
        <f>'[1]TCE - ANEXO III - Preencher'!K79</f>
        <v>0</v>
      </c>
      <c r="K70" s="15">
        <f>'[1]TCE - ANEXO III - Preencher'!L79</f>
        <v>282.84660000000002</v>
      </c>
      <c r="L70" s="15">
        <f>'[1]TCE - ANEXO III - Preencher'!M79</f>
        <v>6.6</v>
      </c>
      <c r="M70" s="15">
        <f t="shared" si="7"/>
        <v>276.2466</v>
      </c>
      <c r="N70" s="15">
        <f>'[1]TCE - ANEXO III - Preencher'!O79</f>
        <v>1.94</v>
      </c>
      <c r="O70" s="15">
        <f>'[1]TCE - ANEXO III - Preencher'!P79</f>
        <v>0</v>
      </c>
      <c r="P70" s="16">
        <f t="shared" si="8"/>
        <v>1.94</v>
      </c>
      <c r="Q70" s="15">
        <f>'[1]TCE - ANEXO III - Preencher'!R79</f>
        <v>235.00280000000001</v>
      </c>
      <c r="R70" s="15">
        <f>'[1]TCE - ANEXO III - Preencher'!S79</f>
        <v>88.2</v>
      </c>
      <c r="S70" s="16">
        <f t="shared" si="9"/>
        <v>146.80279999999999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574.42939999999999</v>
      </c>
    </row>
    <row r="71" spans="1:28" x14ac:dyDescent="0.2">
      <c r="A71" s="8">
        <f>IFERROR(VLOOKUP(B71,'[1]DADOS (OCULTAR)'!$Q$3:$S$135,3,0),"")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ELISA PERI AZEVEDO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45200</v>
      </c>
      <c r="H71" s="14">
        <f>'[1]TCE - ANEXO III - Preencher'!I80</f>
        <v>0</v>
      </c>
      <c r="I71" s="14">
        <f>'[1]TCE - ANEXO III - Preencher'!J80</f>
        <v>314.36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11.53</v>
      </c>
      <c r="O71" s="15">
        <f>'[1]TCE - ANEXO III - Preencher'!P80</f>
        <v>0</v>
      </c>
      <c r="P71" s="16">
        <f t="shared" si="8"/>
        <v>11.53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325.89</v>
      </c>
    </row>
    <row r="72" spans="1:28" x14ac:dyDescent="0.2">
      <c r="A72" s="8">
        <f>IFERROR(VLOOKUP(B72,'[1]DADOS (OCULTAR)'!$Q$3:$S$135,3,0),"")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ELISANGELA FERREIRA AGUIAR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45200</v>
      </c>
      <c r="H72" s="14">
        <f>'[1]TCE - ANEXO III - Preencher'!I81</f>
        <v>0</v>
      </c>
      <c r="I72" s="14">
        <f>'[1]TCE - ANEXO III - Preencher'!J81</f>
        <v>142.80000000000001</v>
      </c>
      <c r="J72" s="14">
        <f>'[1]TCE - ANEXO III - Preencher'!K81</f>
        <v>0</v>
      </c>
      <c r="K72" s="15">
        <f>'[1]TCE - ANEXO III - Preencher'!L81</f>
        <v>282.84660000000002</v>
      </c>
      <c r="L72" s="15">
        <f>'[1]TCE - ANEXO III - Preencher'!M81</f>
        <v>6.6</v>
      </c>
      <c r="M72" s="15">
        <f t="shared" si="7"/>
        <v>276.2466</v>
      </c>
      <c r="N72" s="15">
        <f>'[1]TCE - ANEXO III - Preencher'!O81</f>
        <v>1.94</v>
      </c>
      <c r="O72" s="15">
        <f>'[1]TCE - ANEXO III - Preencher'!P81</f>
        <v>0</v>
      </c>
      <c r="P72" s="16">
        <f t="shared" si="8"/>
        <v>1.94</v>
      </c>
      <c r="Q72" s="15">
        <f>'[1]TCE - ANEXO III - Preencher'!R81</f>
        <v>128.40280000000001</v>
      </c>
      <c r="R72" s="15">
        <f>'[1]TCE - ANEXO III - Preencher'!S81</f>
        <v>85.26</v>
      </c>
      <c r="S72" s="16">
        <f t="shared" si="9"/>
        <v>43.142800000000008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464.12940000000003</v>
      </c>
    </row>
    <row r="73" spans="1:28" x14ac:dyDescent="0.2">
      <c r="A73" s="8">
        <f>IFERROR(VLOOKUP(B73,'[1]DADOS (OCULTAR)'!$Q$3:$S$135,3,0),"")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ELIZA DE SOUZA SIQUEIRA LEAL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45200</v>
      </c>
      <c r="H73" s="14">
        <f>'[1]TCE - ANEXO III - Preencher'!I82</f>
        <v>0</v>
      </c>
      <c r="I73" s="14">
        <f>'[1]TCE - ANEXO III - Preencher'!J82</f>
        <v>158.62</v>
      </c>
      <c r="J73" s="14">
        <f>'[1]TCE - ANEXO III - Preencher'!K82</f>
        <v>0</v>
      </c>
      <c r="K73" s="15">
        <f>'[1]TCE - ANEXO III - Preencher'!L82</f>
        <v>282.84660000000002</v>
      </c>
      <c r="L73" s="15">
        <f>'[1]TCE - ANEXO III - Preencher'!M82</f>
        <v>6.6</v>
      </c>
      <c r="M73" s="15">
        <f t="shared" si="7"/>
        <v>276.2466</v>
      </c>
      <c r="N73" s="15">
        <f>'[1]TCE - ANEXO III - Preencher'!O82</f>
        <v>1.94</v>
      </c>
      <c r="O73" s="15">
        <f>'[1]TCE - ANEXO III - Preencher'!P82</f>
        <v>0</v>
      </c>
      <c r="P73" s="16">
        <f t="shared" si="8"/>
        <v>1.94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436.8066</v>
      </c>
    </row>
    <row r="74" spans="1:28" x14ac:dyDescent="0.2">
      <c r="A74" s="8">
        <f>IFERROR(VLOOKUP(B74,'[1]DADOS (OCULTAR)'!$Q$3:$S$135,3,0),"")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ELIZANGELA MARTINS DE OLIVEIRA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45200</v>
      </c>
      <c r="H74" s="14">
        <f>'[1]TCE - ANEXO III - Preencher'!I83</f>
        <v>0</v>
      </c>
      <c r="I74" s="14">
        <f>'[1]TCE - ANEXO III - Preencher'!J83</f>
        <v>146.87</v>
      </c>
      <c r="J74" s="14">
        <f>'[1]TCE - ANEXO III - Preencher'!K83</f>
        <v>0</v>
      </c>
      <c r="K74" s="15">
        <f>'[1]TCE - ANEXO III - Preencher'!L83</f>
        <v>282.84660000000002</v>
      </c>
      <c r="L74" s="15">
        <f>'[1]TCE - ANEXO III - Preencher'!M83</f>
        <v>0</v>
      </c>
      <c r="M74" s="15">
        <f t="shared" si="7"/>
        <v>282.84660000000002</v>
      </c>
      <c r="N74" s="15">
        <f>'[1]TCE - ANEXO III - Preencher'!O83</f>
        <v>1.94</v>
      </c>
      <c r="O74" s="15">
        <f>'[1]TCE - ANEXO III - Preencher'!P83</f>
        <v>0</v>
      </c>
      <c r="P74" s="16">
        <f t="shared" si="8"/>
        <v>1.94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431.65660000000003</v>
      </c>
    </row>
    <row r="75" spans="1:28" x14ac:dyDescent="0.2">
      <c r="A75" s="8">
        <f>IFERROR(VLOOKUP(B75,'[1]DADOS (OCULTAR)'!$Q$3:$S$135,3,0),"")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ELIZANGELA MONTEIRO DA ROCHA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>
        <f>IF('[1]TCE - ANEXO III - Preencher'!H84="","",'[1]TCE - ANEXO III - Preencher'!H84)</f>
        <v>45200</v>
      </c>
      <c r="H75" s="14">
        <f>'[1]TCE - ANEXO III - Preencher'!I84</f>
        <v>0</v>
      </c>
      <c r="I75" s="14">
        <f>'[1]TCE - ANEXO III - Preencher'!J84</f>
        <v>432.02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3.32</v>
      </c>
      <c r="O75" s="15">
        <f>'[1]TCE - ANEXO III - Preencher'!P84</f>
        <v>0</v>
      </c>
      <c r="P75" s="16">
        <f t="shared" si="8"/>
        <v>3.32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435.34</v>
      </c>
    </row>
    <row r="76" spans="1:28" x14ac:dyDescent="0.2">
      <c r="A76" s="8">
        <f>IFERROR(VLOOKUP(B76,'[1]DADOS (OCULTAR)'!$Q$3:$S$135,3,0),"")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ELIZIA CORREIA DE AGUIAR NETA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45200</v>
      </c>
      <c r="H76" s="14">
        <f>'[1]TCE - ANEXO III - Preencher'!I85</f>
        <v>0</v>
      </c>
      <c r="I76" s="14">
        <f>'[1]TCE - ANEXO III - Preencher'!J85</f>
        <v>146.86000000000001</v>
      </c>
      <c r="J76" s="14">
        <f>'[1]TCE - ANEXO III - Preencher'!K85</f>
        <v>0</v>
      </c>
      <c r="K76" s="15">
        <f>'[1]TCE - ANEXO III - Preencher'!L85</f>
        <v>282.84660000000002</v>
      </c>
      <c r="L76" s="15">
        <f>'[1]TCE - ANEXO III - Preencher'!M85</f>
        <v>6.6</v>
      </c>
      <c r="M76" s="15">
        <f t="shared" si="7"/>
        <v>276.2466</v>
      </c>
      <c r="N76" s="15">
        <f>'[1]TCE - ANEXO III - Preencher'!O85</f>
        <v>1.94</v>
      </c>
      <c r="O76" s="15">
        <f>'[1]TCE - ANEXO III - Preencher'!P85</f>
        <v>0</v>
      </c>
      <c r="P76" s="16">
        <f t="shared" si="8"/>
        <v>1.94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425.04660000000001</v>
      </c>
    </row>
    <row r="77" spans="1:28" x14ac:dyDescent="0.2">
      <c r="A77" s="8">
        <f>IFERROR(VLOOKUP(B77,'[1]DADOS (OCULTAR)'!$Q$3:$S$135,3,0),"")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EMANUEL FERREIRA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422110</v>
      </c>
      <c r="G77" s="13">
        <f>IF('[1]TCE - ANEXO III - Preencher'!H86="","",'[1]TCE - ANEXO III - Preencher'!H86)</f>
        <v>45200</v>
      </c>
      <c r="H77" s="14">
        <f>'[1]TCE - ANEXO III - Preencher'!I86</f>
        <v>0</v>
      </c>
      <c r="I77" s="14">
        <f>'[1]TCE - ANEXO III - Preencher'!J86</f>
        <v>137.66999999999999</v>
      </c>
      <c r="J77" s="14">
        <f>'[1]TCE - ANEXO III - Preencher'!K86</f>
        <v>0</v>
      </c>
      <c r="K77" s="15">
        <f>'[1]TCE - ANEXO III - Preencher'!L86</f>
        <v>282.84660000000002</v>
      </c>
      <c r="L77" s="15">
        <f>'[1]TCE - ANEXO III - Preencher'!M86</f>
        <v>6.6</v>
      </c>
      <c r="M77" s="15">
        <f t="shared" si="7"/>
        <v>276.2466</v>
      </c>
      <c r="N77" s="15">
        <f>'[1]TCE - ANEXO III - Preencher'!O86</f>
        <v>1.94</v>
      </c>
      <c r="O77" s="15">
        <f>'[1]TCE - ANEXO III - Preencher'!P86</f>
        <v>0</v>
      </c>
      <c r="P77" s="16">
        <f t="shared" si="8"/>
        <v>1.94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415.85660000000001</v>
      </c>
    </row>
    <row r="78" spans="1:28" x14ac:dyDescent="0.2">
      <c r="A78" s="8">
        <f>IFERROR(VLOOKUP(B78,'[1]DADOS (OCULTAR)'!$Q$3:$S$135,3,0),"")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EMYLLY VICTORIA DO NASCIMENTO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411005</v>
      </c>
      <c r="G78" s="13">
        <f>IF('[1]TCE - ANEXO III - Preencher'!H87="","",'[1]TCE - ANEXO III - Preencher'!H87)</f>
        <v>45200</v>
      </c>
      <c r="H78" s="14">
        <f>'[1]TCE - ANEXO III - Preencher'!I87</f>
        <v>0</v>
      </c>
      <c r="I78" s="14">
        <f>'[1]TCE - ANEXO III - Preencher'!J87</f>
        <v>8.67</v>
      </c>
      <c r="J78" s="14">
        <f>'[1]TCE - ANEXO III - Preencher'!K87</f>
        <v>0</v>
      </c>
      <c r="K78" s="15">
        <f>'[1]TCE - ANEXO III - Preencher'!L87</f>
        <v>282.84660000000002</v>
      </c>
      <c r="L78" s="15">
        <f>'[1]TCE - ANEXO III - Preencher'!M87</f>
        <v>6.6</v>
      </c>
      <c r="M78" s="15">
        <f t="shared" si="7"/>
        <v>276.2466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333.40280000000001</v>
      </c>
      <c r="R78" s="15">
        <f>'[1]TCE - ANEXO III - Preencher'!S87</f>
        <v>37.200000000000003</v>
      </c>
      <c r="S78" s="16">
        <f t="shared" si="9"/>
        <v>296.20280000000002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581.11940000000004</v>
      </c>
    </row>
    <row r="79" spans="1:28" x14ac:dyDescent="0.2">
      <c r="A79" s="8">
        <f>IFERROR(VLOOKUP(B79,'[1]DADOS (OCULTAR)'!$Q$3:$S$135,3,0),"")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ENI ARAUJO GOMES</v>
      </c>
      <c r="E79" s="9" t="str">
        <f>IF('[1]TCE - ANEXO III - Preencher'!F88="4 - Assistência Odontológica","2 - Outros Profissionais da Saúde",'[1]TCE - ANEXO III - Preencher'!F88)</f>
        <v>1 - Médico</v>
      </c>
      <c r="F79" s="12">
        <f>'[1]TCE - ANEXO III - Preencher'!G88</f>
        <v>225125</v>
      </c>
      <c r="G79" s="13">
        <f>IF('[1]TCE - ANEXO III - Preencher'!H88="","",'[1]TCE - ANEXO III - Preencher'!H88)</f>
        <v>45200</v>
      </c>
      <c r="H79" s="14">
        <f>'[1]TCE - ANEXO III - Preencher'!I88</f>
        <v>0</v>
      </c>
      <c r="I79" s="14">
        <f>'[1]TCE - ANEXO III - Preencher'!J88</f>
        <v>232.12</v>
      </c>
      <c r="J79" s="14">
        <f>'[1]TCE - ANEXO III - Preencher'!K88</f>
        <v>0</v>
      </c>
      <c r="K79" s="15">
        <f>'[1]TCE - ANEXO III - Preencher'!L88</f>
        <v>282.84660000000002</v>
      </c>
      <c r="L79" s="15">
        <f>'[1]TCE - ANEXO III - Preencher'!M88</f>
        <v>6.6</v>
      </c>
      <c r="M79" s="15">
        <f t="shared" si="7"/>
        <v>276.2466</v>
      </c>
      <c r="N79" s="15">
        <f>'[1]TCE - ANEXO III - Preencher'!O88</f>
        <v>11.53</v>
      </c>
      <c r="O79" s="15">
        <f>'[1]TCE - ANEXO III - Preencher'!P88</f>
        <v>0</v>
      </c>
      <c r="P79" s="16">
        <f t="shared" si="8"/>
        <v>11.53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519.89660000000003</v>
      </c>
    </row>
    <row r="80" spans="1:28" x14ac:dyDescent="0.2">
      <c r="A80" s="8">
        <f>IFERROR(VLOOKUP(B80,'[1]DADOS (OCULTAR)'!$Q$3:$S$135,3,0),"")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ERCILIO MARQUES BRANDAO NETO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45200</v>
      </c>
      <c r="H80" s="14">
        <f>'[1]TCE - ANEXO III - Preencher'!I89</f>
        <v>0</v>
      </c>
      <c r="I80" s="14">
        <f>'[1]TCE - ANEXO III - Preencher'!J89</f>
        <v>198.57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3.32</v>
      </c>
      <c r="O80" s="15">
        <f>'[1]TCE - ANEXO III - Preencher'!P89</f>
        <v>0</v>
      </c>
      <c r="P80" s="16">
        <f t="shared" si="8"/>
        <v>3.32</v>
      </c>
      <c r="Q80" s="15">
        <f>'[1]TCE - ANEXO III - Preencher'!R89</f>
        <v>202.20280000000002</v>
      </c>
      <c r="R80" s="15">
        <f>'[1]TCE - ANEXO III - Preencher'!S89</f>
        <v>122.12</v>
      </c>
      <c r="S80" s="16">
        <f t="shared" si="9"/>
        <v>80.08280000000002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281.97280000000001</v>
      </c>
    </row>
    <row r="81" spans="1:28" x14ac:dyDescent="0.2">
      <c r="A81" s="8">
        <f>IFERROR(VLOOKUP(B81,'[1]DADOS (OCULTAR)'!$Q$3:$S$135,3,0),"")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ERIKA MARIA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45200</v>
      </c>
      <c r="H81" s="14">
        <f>'[1]TCE - ANEXO III - Preencher'!I90</f>
        <v>0</v>
      </c>
      <c r="I81" s="14">
        <f>'[1]TCE - ANEXO III - Preencher'!J90</f>
        <v>183.29</v>
      </c>
      <c r="J81" s="14">
        <f>'[1]TCE - ANEXO III - Preencher'!K90</f>
        <v>0</v>
      </c>
      <c r="K81" s="15">
        <f>'[1]TCE - ANEXO III - Preencher'!L90</f>
        <v>282.84660000000002</v>
      </c>
      <c r="L81" s="15">
        <f>'[1]TCE - ANEXO III - Preencher'!M90</f>
        <v>6.6</v>
      </c>
      <c r="M81" s="15">
        <f t="shared" si="7"/>
        <v>276.2466</v>
      </c>
      <c r="N81" s="15">
        <f>'[1]TCE - ANEXO III - Preencher'!O90</f>
        <v>1.94</v>
      </c>
      <c r="O81" s="15">
        <f>'[1]TCE - ANEXO III - Preencher'!P90</f>
        <v>0</v>
      </c>
      <c r="P81" s="16">
        <f t="shared" si="8"/>
        <v>1.94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461.47660000000002</v>
      </c>
    </row>
    <row r="82" spans="1:28" x14ac:dyDescent="0.2">
      <c r="A82" s="8">
        <f>IFERROR(VLOOKUP(B82,'[1]DADOS (OCULTAR)'!$Q$3:$S$135,3,0),"")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ERNANDO AGEMIRO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45200</v>
      </c>
      <c r="H82" s="14">
        <f>'[1]TCE - ANEXO III - Preencher'!I91</f>
        <v>0</v>
      </c>
      <c r="I82" s="14">
        <f>'[1]TCE - ANEXO III - Preencher'!J91</f>
        <v>176.23</v>
      </c>
      <c r="J82" s="14">
        <f>'[1]TCE - ANEXO III - Preencher'!K91</f>
        <v>0</v>
      </c>
      <c r="K82" s="15">
        <f>'[1]TCE - ANEXO III - Preencher'!L91</f>
        <v>282.84660000000002</v>
      </c>
      <c r="L82" s="15">
        <f>'[1]TCE - ANEXO III - Preencher'!M91</f>
        <v>6.6</v>
      </c>
      <c r="M82" s="15">
        <f t="shared" si="7"/>
        <v>276.2466</v>
      </c>
      <c r="N82" s="15">
        <f>'[1]TCE - ANEXO III - Preencher'!O91</f>
        <v>1.94</v>
      </c>
      <c r="O82" s="15">
        <f>'[1]TCE - ANEXO III - Preencher'!P91</f>
        <v>0</v>
      </c>
      <c r="P82" s="16">
        <f t="shared" si="8"/>
        <v>1.94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454.41659999999996</v>
      </c>
    </row>
    <row r="83" spans="1:28" x14ac:dyDescent="0.2">
      <c r="A83" s="8">
        <f>IFERROR(VLOOKUP(B83,'[1]DADOS (OCULTAR)'!$Q$3:$S$135,3,0),"")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ERONILDO MARTINS DA ROCHA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45200</v>
      </c>
      <c r="H83" s="14">
        <f>'[1]TCE - ANEXO III - Preencher'!I92</f>
        <v>0</v>
      </c>
      <c r="I83" s="14">
        <f>'[1]TCE - ANEXO III - Preencher'!J92</f>
        <v>190.35</v>
      </c>
      <c r="J83" s="14">
        <f>'[1]TCE - ANEXO III - Preencher'!K92</f>
        <v>0</v>
      </c>
      <c r="K83" s="15">
        <f>'[1]TCE - ANEXO III - Preencher'!L92</f>
        <v>282.84660000000002</v>
      </c>
      <c r="L83" s="15">
        <f>'[1]TCE - ANEXO III - Preencher'!M92</f>
        <v>6.6</v>
      </c>
      <c r="M83" s="15">
        <f t="shared" si="7"/>
        <v>276.2466</v>
      </c>
      <c r="N83" s="15">
        <f>'[1]TCE - ANEXO III - Preencher'!O92</f>
        <v>1.94</v>
      </c>
      <c r="O83" s="15">
        <f>'[1]TCE - ANEXO III - Preencher'!P92</f>
        <v>0</v>
      </c>
      <c r="P83" s="16">
        <f t="shared" si="8"/>
        <v>1.94</v>
      </c>
      <c r="Q83" s="15">
        <f>'[1]TCE - ANEXO III - Preencher'!R92</f>
        <v>120.2028</v>
      </c>
      <c r="R83" s="15">
        <f>'[1]TCE - ANEXO III - Preencher'!S92</f>
        <v>88.2</v>
      </c>
      <c r="S83" s="16">
        <f t="shared" si="9"/>
        <v>32.002799999999993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500.53939999999994</v>
      </c>
    </row>
    <row r="84" spans="1:28" x14ac:dyDescent="0.2">
      <c r="A84" s="8">
        <f>IFERROR(VLOOKUP(B84,'[1]DADOS (OCULTAR)'!$Q$3:$S$135,3,0),"")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EVANDRA BATISTA SILVA PINHEIRO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45200</v>
      </c>
      <c r="H84" s="14">
        <f>'[1]TCE - ANEXO III - Preencher'!I93</f>
        <v>0</v>
      </c>
      <c r="I84" s="14">
        <f>'[1]TCE - ANEXO III - Preencher'!J93</f>
        <v>258.23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3.32</v>
      </c>
      <c r="O84" s="15">
        <f>'[1]TCE - ANEXO III - Preencher'!P93</f>
        <v>0</v>
      </c>
      <c r="P84" s="16">
        <f t="shared" si="8"/>
        <v>3.32</v>
      </c>
      <c r="Q84" s="15">
        <f>'[1]TCE - ANEXO III - Preencher'!R93</f>
        <v>333.40280000000001</v>
      </c>
      <c r="R84" s="15">
        <f>'[1]TCE - ANEXO III - Preencher'!S93</f>
        <v>134.07</v>
      </c>
      <c r="S84" s="16">
        <f t="shared" si="9"/>
        <v>199.33280000000002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460.88280000000003</v>
      </c>
    </row>
    <row r="85" spans="1:28" x14ac:dyDescent="0.2">
      <c r="A85" s="8">
        <f>IFERROR(VLOOKUP(B85,'[1]DADOS (OCULTAR)'!$Q$3:$S$135,3,0),"")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EVELYNE ALVES DE SOUSA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223405</v>
      </c>
      <c r="G85" s="13">
        <f>IF('[1]TCE - ANEXO III - Preencher'!H94="","",'[1]TCE - ANEXO III - Preencher'!H94)</f>
        <v>45200</v>
      </c>
      <c r="H85" s="14">
        <f>'[1]TCE - ANEXO III - Preencher'!I94</f>
        <v>0</v>
      </c>
      <c r="I85" s="14">
        <f>'[1]TCE - ANEXO III - Preencher'!J94</f>
        <v>377.23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1.94</v>
      </c>
      <c r="O85" s="15">
        <f>'[1]TCE - ANEXO III - Preencher'!P94</f>
        <v>0</v>
      </c>
      <c r="P85" s="16">
        <f t="shared" si="8"/>
        <v>1.94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379.17</v>
      </c>
    </row>
    <row r="86" spans="1:28" x14ac:dyDescent="0.2">
      <c r="A86" s="8">
        <f>IFERROR(VLOOKUP(B86,'[1]DADOS (OCULTAR)'!$Q$3:$S$135,3,0),"")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EVERTTON DA SILVA MARTINS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313220</v>
      </c>
      <c r="G86" s="13">
        <f>IF('[1]TCE - ANEXO III - Preencher'!H95="","",'[1]TCE - ANEXO III - Preencher'!H95)</f>
        <v>45200</v>
      </c>
      <c r="H86" s="14">
        <f>'[1]TCE - ANEXO III - Preencher'!I95</f>
        <v>0</v>
      </c>
      <c r="I86" s="14">
        <f>'[1]TCE - ANEXO III - Preencher'!J95</f>
        <v>193.82</v>
      </c>
      <c r="J86" s="14">
        <f>'[1]TCE - ANEXO III - Preencher'!K95</f>
        <v>0</v>
      </c>
      <c r="K86" s="15">
        <f>'[1]TCE - ANEXO III - Preencher'!L95</f>
        <v>282.84660000000002</v>
      </c>
      <c r="L86" s="15">
        <f>'[1]TCE - ANEXO III - Preencher'!M95</f>
        <v>6.6</v>
      </c>
      <c r="M86" s="15">
        <f t="shared" si="7"/>
        <v>276.2466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472.00659999999999</v>
      </c>
    </row>
    <row r="87" spans="1:28" x14ac:dyDescent="0.2">
      <c r="A87" s="8">
        <f>IFERROR(VLOOKUP(B87,'[1]DADOS (OCULTAR)'!$Q$3:$S$135,3,0),"")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FERNANDA CLARA DE PAIVA MELO ALBUQUERQUE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45200</v>
      </c>
      <c r="H87" s="14">
        <f>'[1]TCE - ANEXO III - Preencher'!I96</f>
        <v>0</v>
      </c>
      <c r="I87" s="14">
        <f>'[1]TCE - ANEXO III - Preencher'!J96</f>
        <v>199.94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1.94</v>
      </c>
      <c r="O87" s="15">
        <f>'[1]TCE - ANEXO III - Preencher'!P96</f>
        <v>0</v>
      </c>
      <c r="P87" s="16">
        <f t="shared" si="8"/>
        <v>1.94</v>
      </c>
      <c r="Q87" s="15">
        <f>'[1]TCE - ANEXO III - Preencher'!R96</f>
        <v>202.20280000000002</v>
      </c>
      <c r="R87" s="15">
        <f>'[1]TCE - ANEXO III - Preencher'!S96</f>
        <v>122.12</v>
      </c>
      <c r="S87" s="16">
        <f t="shared" si="9"/>
        <v>80.08280000000002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281.96280000000002</v>
      </c>
    </row>
    <row r="88" spans="1:28" x14ac:dyDescent="0.2">
      <c r="A88" s="8">
        <f>IFERROR(VLOOKUP(B88,'[1]DADOS (OCULTAR)'!$Q$3:$S$135,3,0),"")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FERNANDA TAMIRES MONTEIRO DOS SANTOS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223710</v>
      </c>
      <c r="G88" s="13">
        <f>IF('[1]TCE - ANEXO III - Preencher'!H97="","",'[1]TCE - ANEXO III - Preencher'!H97)</f>
        <v>45200</v>
      </c>
      <c r="H88" s="14">
        <f>'[1]TCE - ANEXO III - Preencher'!I97</f>
        <v>0</v>
      </c>
      <c r="I88" s="14">
        <f>'[1]TCE - ANEXO III - Preencher'!J97</f>
        <v>275.64999999999998</v>
      </c>
      <c r="J88" s="14">
        <f>'[1]TCE - ANEXO III - Preencher'!K97</f>
        <v>0</v>
      </c>
      <c r="K88" s="15">
        <f>'[1]TCE - ANEXO III - Preencher'!L97</f>
        <v>282.84660000000002</v>
      </c>
      <c r="L88" s="15">
        <f>'[1]TCE - ANEXO III - Preencher'!M97</f>
        <v>6.6</v>
      </c>
      <c r="M88" s="15">
        <f t="shared" si="7"/>
        <v>276.2466</v>
      </c>
      <c r="N88" s="15">
        <f>'[1]TCE - ANEXO III - Preencher'!O97</f>
        <v>1.94</v>
      </c>
      <c r="O88" s="15">
        <f>'[1]TCE - ANEXO III - Preencher'!P97</f>
        <v>0</v>
      </c>
      <c r="P88" s="16">
        <f t="shared" si="8"/>
        <v>1.94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553.83660000000009</v>
      </c>
    </row>
    <row r="89" spans="1:28" x14ac:dyDescent="0.2">
      <c r="A89" s="8">
        <f>IFERROR(VLOOKUP(B89,'[1]DADOS (OCULTAR)'!$Q$3:$S$135,3,0),"")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FERNANDO ANIBAL FIALHO CANTARELLI</v>
      </c>
      <c r="E89" s="9" t="str">
        <f>IF('[1]TCE - ANEXO III - Preencher'!F98="4 - Assistência Odontológica","2 - Outros Profissionais da Saúde",'[1]TCE - ANEXO III - Preencher'!F98)</f>
        <v>1 - Médico</v>
      </c>
      <c r="F89" s="12">
        <f>'[1]TCE - ANEXO III - Preencher'!G98</f>
        <v>225125</v>
      </c>
      <c r="G89" s="13">
        <f>IF('[1]TCE - ANEXO III - Preencher'!H98="","",'[1]TCE - ANEXO III - Preencher'!H98)</f>
        <v>45200</v>
      </c>
      <c r="H89" s="14">
        <f>'[1]TCE - ANEXO III - Preencher'!I98</f>
        <v>0</v>
      </c>
      <c r="I89" s="14">
        <f>'[1]TCE - ANEXO III - Preencher'!J98</f>
        <v>674.6</v>
      </c>
      <c r="J89" s="14">
        <f>'[1]TCE - ANEXO III - Preencher'!K98</f>
        <v>0</v>
      </c>
      <c r="K89" s="15">
        <f>'[1]TCE - ANEXO III - Preencher'!L98</f>
        <v>282.84660000000002</v>
      </c>
      <c r="L89" s="15">
        <f>'[1]TCE - ANEXO III - Preencher'!M98</f>
        <v>6.6</v>
      </c>
      <c r="M89" s="15">
        <f t="shared" si="7"/>
        <v>276.2466</v>
      </c>
      <c r="N89" s="15">
        <f>'[1]TCE - ANEXO III - Preencher'!O98</f>
        <v>41.38</v>
      </c>
      <c r="O89" s="15">
        <f>'[1]TCE - ANEXO III - Preencher'!P98</f>
        <v>0</v>
      </c>
      <c r="P89" s="16">
        <f t="shared" si="8"/>
        <v>41.38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992.22660000000008</v>
      </c>
    </row>
    <row r="90" spans="1:28" x14ac:dyDescent="0.2">
      <c r="A90" s="8">
        <f>IFERROR(VLOOKUP(B90,'[1]DADOS (OCULTAR)'!$Q$3:$S$135,3,0),"")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FILIPE JORGE CAVALCANTI DO REGO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324115</v>
      </c>
      <c r="G90" s="13">
        <f>IF('[1]TCE - ANEXO III - Preencher'!H99="","",'[1]TCE - ANEXO III - Preencher'!H99)</f>
        <v>410105</v>
      </c>
      <c r="H90" s="14">
        <f>'[1]TCE - ANEXO III - Preencher'!I99</f>
        <v>0</v>
      </c>
      <c r="I90" s="14">
        <f>'[1]TCE - ANEXO III - Preencher'!J99</f>
        <v>318.27</v>
      </c>
      <c r="J90" s="14">
        <f>'[1]TCE - ANEXO III - Preencher'!K99</f>
        <v>0</v>
      </c>
      <c r="K90" s="15">
        <f>'[1]TCE - ANEXO III - Preencher'!L99</f>
        <v>282.84660000000002</v>
      </c>
      <c r="L90" s="15">
        <f>'[1]TCE - ANEXO III - Preencher'!M99</f>
        <v>6.6</v>
      </c>
      <c r="M90" s="15">
        <f t="shared" si="7"/>
        <v>276.2466</v>
      </c>
      <c r="N90" s="15">
        <f>'[1]TCE - ANEXO III - Preencher'!O99</f>
        <v>1.94</v>
      </c>
      <c r="O90" s="15">
        <f>'[1]TCE - ANEXO III - Preencher'!P99</f>
        <v>0</v>
      </c>
      <c r="P90" s="16">
        <f t="shared" si="8"/>
        <v>1.94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596.45659999999998</v>
      </c>
    </row>
    <row r="91" spans="1:28" x14ac:dyDescent="0.2">
      <c r="A91" s="8">
        <f>IFERROR(VLOOKUP(B91,'[1]DADOS (OCULTAR)'!$Q$3:$S$135,3,0),"")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FRANCISCO DE ASSIS DE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324115</v>
      </c>
      <c r="G91" s="13">
        <f>IF('[1]TCE - ANEXO III - Preencher'!H100="","",'[1]TCE - ANEXO III - Preencher'!H100)</f>
        <v>45200</v>
      </c>
      <c r="H91" s="14">
        <f>'[1]TCE - ANEXO III - Preencher'!I100</f>
        <v>0</v>
      </c>
      <c r="I91" s="14">
        <f>'[1]TCE - ANEXO III - Preencher'!J100</f>
        <v>341.43</v>
      </c>
      <c r="J91" s="14">
        <f>'[1]TCE - ANEXO III - Preencher'!K100</f>
        <v>0</v>
      </c>
      <c r="K91" s="15">
        <f>'[1]TCE - ANEXO III - Preencher'!L100</f>
        <v>282.84660000000002</v>
      </c>
      <c r="L91" s="15">
        <f>'[1]TCE - ANEXO III - Preencher'!M100</f>
        <v>6.6</v>
      </c>
      <c r="M91" s="15">
        <f t="shared" si="7"/>
        <v>276.2466</v>
      </c>
      <c r="N91" s="15">
        <f>'[1]TCE - ANEXO III - Preencher'!O100</f>
        <v>1.94</v>
      </c>
      <c r="O91" s="15">
        <f>'[1]TCE - ANEXO III - Preencher'!P100</f>
        <v>0</v>
      </c>
      <c r="P91" s="16">
        <f t="shared" si="8"/>
        <v>1.94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619.61660000000006</v>
      </c>
    </row>
    <row r="92" spans="1:28" x14ac:dyDescent="0.2">
      <c r="A92" s="8">
        <f>IFERROR(VLOOKUP(B92,'[1]DADOS (OCULTAR)'!$Q$3:$S$135,3,0),"")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GENILDA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521130</v>
      </c>
      <c r="G92" s="13">
        <f>IF('[1]TCE - ANEXO III - Preencher'!H101="","",'[1]TCE - ANEXO III - Preencher'!H101)</f>
        <v>45200</v>
      </c>
      <c r="H92" s="14">
        <f>'[1]TCE - ANEXO III - Preencher'!I101</f>
        <v>0</v>
      </c>
      <c r="I92" s="14">
        <f>'[1]TCE - ANEXO III - Preencher'!J101</f>
        <v>156.99</v>
      </c>
      <c r="J92" s="14">
        <f>'[1]TCE - ANEXO III - Preencher'!K101</f>
        <v>0</v>
      </c>
      <c r="K92" s="15">
        <f>'[1]TCE - ANEXO III - Preencher'!L101</f>
        <v>282.84660000000002</v>
      </c>
      <c r="L92" s="15">
        <f>'[1]TCE - ANEXO III - Preencher'!M101</f>
        <v>6.6</v>
      </c>
      <c r="M92" s="15">
        <f t="shared" si="7"/>
        <v>276.2466</v>
      </c>
      <c r="N92" s="15">
        <f>'[1]TCE - ANEXO III - Preencher'!O101</f>
        <v>1.94</v>
      </c>
      <c r="O92" s="15">
        <f>'[1]TCE - ANEXO III - Preencher'!P101</f>
        <v>0</v>
      </c>
      <c r="P92" s="16">
        <f t="shared" si="8"/>
        <v>1.94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435.17660000000001</v>
      </c>
    </row>
    <row r="93" spans="1:28" x14ac:dyDescent="0.2">
      <c r="A93" s="8">
        <f>IFERROR(VLOOKUP(B93,'[1]DADOS (OCULTAR)'!$Q$3:$S$135,3,0),"")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GENIVAL SEVERINO DE MENDONCA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782320</v>
      </c>
      <c r="G93" s="13">
        <f>IF('[1]TCE - ANEXO III - Preencher'!H102="","",'[1]TCE - ANEXO III - Preencher'!H102)</f>
        <v>45200</v>
      </c>
      <c r="H93" s="14">
        <f>'[1]TCE - ANEXO III - Preencher'!I102</f>
        <v>0</v>
      </c>
      <c r="I93" s="14">
        <f>'[1]TCE - ANEXO III - Preencher'!J102</f>
        <v>222.61</v>
      </c>
      <c r="J93" s="14">
        <f>'[1]TCE - ANEXO III - Preencher'!K102</f>
        <v>0</v>
      </c>
      <c r="K93" s="15">
        <f>'[1]TCE - ANEXO III - Preencher'!L102</f>
        <v>282.84660000000002</v>
      </c>
      <c r="L93" s="15">
        <f>'[1]TCE - ANEXO III - Preencher'!M102</f>
        <v>6.6</v>
      </c>
      <c r="M93" s="15">
        <f t="shared" si="7"/>
        <v>276.2466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310.63</v>
      </c>
      <c r="Y93" s="15">
        <f>'[1]TCE - ANEXO III - Preencher'!Z102</f>
        <v>0</v>
      </c>
      <c r="Z93" s="16">
        <f t="shared" si="11"/>
        <v>310.63</v>
      </c>
      <c r="AA93" s="17" t="str">
        <f>IF('[1]TCE - ANEXO III - Preencher'!AB102="","",'[1]TCE - ANEXO III - Preencher'!AB102)</f>
        <v>ASSISTENCIA MEDICA / ODONTOLOGICA</v>
      </c>
      <c r="AB93" s="15">
        <f t="shared" si="6"/>
        <v>811.42660000000001</v>
      </c>
    </row>
    <row r="94" spans="1:28" x14ac:dyDescent="0.2">
      <c r="A94" s="8">
        <f>IFERROR(VLOOKUP(B94,'[1]DADOS (OCULTAR)'!$Q$3:$S$135,3,0),"")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GEYDSON NOBREGA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45200</v>
      </c>
      <c r="H94" s="14">
        <f>'[1]TCE - ANEXO III - Preencher'!I103</f>
        <v>0</v>
      </c>
      <c r="I94" s="14">
        <f>'[1]TCE - ANEXO III - Preencher'!J103</f>
        <v>457.43</v>
      </c>
      <c r="J94" s="14">
        <f>'[1]TCE - ANEXO III - Preencher'!K103</f>
        <v>0</v>
      </c>
      <c r="K94" s="15">
        <f>'[1]TCE - ANEXO III - Preencher'!L103</f>
        <v>282.84660000000002</v>
      </c>
      <c r="L94" s="15">
        <f>'[1]TCE - ANEXO III - Preencher'!M103</f>
        <v>6.6</v>
      </c>
      <c r="M94" s="15">
        <f t="shared" si="7"/>
        <v>276.2466</v>
      </c>
      <c r="N94" s="15">
        <f>'[1]TCE - ANEXO III - Preencher'!O103</f>
        <v>11.53</v>
      </c>
      <c r="O94" s="15">
        <f>'[1]TCE - ANEXO III - Preencher'!P103</f>
        <v>0</v>
      </c>
      <c r="P94" s="16">
        <f t="shared" si="8"/>
        <v>11.53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745.20659999999998</v>
      </c>
    </row>
    <row r="95" spans="1:28" x14ac:dyDescent="0.2">
      <c r="A95" s="8">
        <f>IFERROR(VLOOKUP(B95,'[1]DADOS (OCULTAR)'!$Q$3:$S$135,3,0),"")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GILSON BELARMINO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45200</v>
      </c>
      <c r="H95" s="14">
        <f>'[1]TCE - ANEXO III - Preencher'!I104</f>
        <v>0</v>
      </c>
      <c r="I95" s="14">
        <f>'[1]TCE - ANEXO III - Preencher'!J104</f>
        <v>146.87</v>
      </c>
      <c r="J95" s="14">
        <f>'[1]TCE - ANEXO III - Preencher'!K104</f>
        <v>0</v>
      </c>
      <c r="K95" s="15">
        <f>'[1]TCE - ANEXO III - Preencher'!L104</f>
        <v>282.84660000000002</v>
      </c>
      <c r="L95" s="15">
        <f>'[1]TCE - ANEXO III - Preencher'!M104</f>
        <v>6.6</v>
      </c>
      <c r="M95" s="15">
        <f t="shared" si="7"/>
        <v>276.2466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425.0566</v>
      </c>
    </row>
    <row r="96" spans="1:28" x14ac:dyDescent="0.2">
      <c r="A96" s="8">
        <f>IFERROR(VLOOKUP(B96,'[1]DADOS (OCULTAR)'!$Q$3:$S$135,3,0),"")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GISELE CHRISTINE CUNHA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45200</v>
      </c>
      <c r="H96" s="14">
        <f>'[1]TCE - ANEXO III - Preencher'!I105</f>
        <v>0</v>
      </c>
      <c r="I96" s="14">
        <f>'[1]TCE - ANEXO III - Preencher'!J105</f>
        <v>682.59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3.32</v>
      </c>
      <c r="O96" s="15">
        <f>'[1]TCE - ANEXO III - Preencher'!P105</f>
        <v>0</v>
      </c>
      <c r="P96" s="16">
        <f t="shared" si="8"/>
        <v>3.32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685.91000000000008</v>
      </c>
    </row>
    <row r="97" spans="1:28" x14ac:dyDescent="0.2">
      <c r="A97" s="8">
        <f>IFERROR(VLOOKUP(B97,'[1]DADOS (OCULTAR)'!$Q$3:$S$135,3,0),"")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GISLENA HELIDA MATIAS DE CARVALHO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251605</v>
      </c>
      <c r="G97" s="13">
        <f>IF('[1]TCE - ANEXO III - Preencher'!H106="","",'[1]TCE - ANEXO III - Preencher'!H106)</f>
        <v>45200</v>
      </c>
      <c r="H97" s="14">
        <f>'[1]TCE - ANEXO III - Preencher'!I106</f>
        <v>0</v>
      </c>
      <c r="I97" s="14">
        <f>'[1]TCE - ANEXO III - Preencher'!J106</f>
        <v>333.68</v>
      </c>
      <c r="J97" s="14">
        <f>'[1]TCE - ANEXO III - Preencher'!K106</f>
        <v>0</v>
      </c>
      <c r="K97" s="15">
        <f>'[1]TCE - ANEXO III - Preencher'!L106</f>
        <v>282.84660000000002</v>
      </c>
      <c r="L97" s="15">
        <f>'[1]TCE - ANEXO III - Preencher'!M106</f>
        <v>6.6</v>
      </c>
      <c r="M97" s="15">
        <f t="shared" si="7"/>
        <v>276.2466</v>
      </c>
      <c r="N97" s="15">
        <f>'[1]TCE - ANEXO III - Preencher'!O106</f>
        <v>1.94</v>
      </c>
      <c r="O97" s="15">
        <f>'[1]TCE - ANEXO III - Preencher'!P106</f>
        <v>0</v>
      </c>
      <c r="P97" s="16">
        <f t="shared" si="8"/>
        <v>1.94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77.569999999999993</v>
      </c>
      <c r="U97" s="15">
        <f>'[1]TCE - ANEXO III - Preencher'!V106</f>
        <v>0</v>
      </c>
      <c r="V97" s="16">
        <f t="shared" si="10"/>
        <v>77.569999999999993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689.4366</v>
      </c>
    </row>
    <row r="98" spans="1:28" x14ac:dyDescent="0.2">
      <c r="A98" s="8">
        <f>IFERROR(VLOOKUP(B98,'[1]DADOS (OCULTAR)'!$Q$3:$S$135,3,0),"")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GLEICIANE MARIA DE JESUS PEREIRA SILVA COSTA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45200</v>
      </c>
      <c r="H98" s="14">
        <f>'[1]TCE - ANEXO III - Preencher'!I107</f>
        <v>0</v>
      </c>
      <c r="I98" s="14">
        <f>'[1]TCE - ANEXO III - Preencher'!J107</f>
        <v>215.07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1.94</v>
      </c>
      <c r="O98" s="15">
        <f>'[1]TCE - ANEXO III - Preencher'!P107</f>
        <v>0</v>
      </c>
      <c r="P98" s="16">
        <f t="shared" si="8"/>
        <v>1.94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217.01</v>
      </c>
    </row>
    <row r="99" spans="1:28" x14ac:dyDescent="0.2">
      <c r="A99" s="8">
        <f>IFERROR(VLOOKUP(B99,'[1]DADOS (OCULTAR)'!$Q$3:$S$135,3,0),"")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GLEYDE MARQUES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223505</v>
      </c>
      <c r="G99" s="13">
        <f>IF('[1]TCE - ANEXO III - Preencher'!H108="","",'[1]TCE - ANEXO III - Preencher'!H108)</f>
        <v>45200</v>
      </c>
      <c r="H99" s="14">
        <f>'[1]TCE - ANEXO III - Preencher'!I108</f>
        <v>0</v>
      </c>
      <c r="I99" s="14">
        <f>'[1]TCE - ANEXO III - Preencher'!J108</f>
        <v>311.11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3.32</v>
      </c>
      <c r="O99" s="15">
        <f>'[1]TCE - ANEXO III - Preencher'!P108</f>
        <v>0</v>
      </c>
      <c r="P99" s="16">
        <f t="shared" si="8"/>
        <v>3.32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314.43</v>
      </c>
    </row>
    <row r="100" spans="1:28" x14ac:dyDescent="0.2">
      <c r="A100" s="8">
        <f>IFERROR(VLOOKUP(B100,'[1]DADOS (OCULTAR)'!$Q$3:$S$135,3,0),"")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GRACIANO FREIRE DE MEDEIROS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45200</v>
      </c>
      <c r="H100" s="14">
        <f>'[1]TCE - ANEXO III - Preencher'!I109</f>
        <v>0</v>
      </c>
      <c r="I100" s="14">
        <f>'[1]TCE - ANEXO III - Preencher'!J109</f>
        <v>276.69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3.32</v>
      </c>
      <c r="O100" s="15">
        <f>'[1]TCE - ANEXO III - Preencher'!P109</f>
        <v>0</v>
      </c>
      <c r="P100" s="16">
        <f t="shared" si="8"/>
        <v>3.32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280.01</v>
      </c>
    </row>
    <row r="101" spans="1:28" x14ac:dyDescent="0.2">
      <c r="A101" s="8">
        <f>IFERROR(VLOOKUP(B101,'[1]DADOS (OCULTAR)'!$Q$3:$S$135,3,0),"")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 xml:space="preserve">GUILHERME DIOGO MAGALHAES 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422110</v>
      </c>
      <c r="G101" s="13">
        <f>IF('[1]TCE - ANEXO III - Preencher'!H110="","",'[1]TCE - ANEXO III - Preencher'!H110)</f>
        <v>45200</v>
      </c>
      <c r="H101" s="14">
        <f>'[1]TCE - ANEXO III - Preencher'!I110</f>
        <v>0</v>
      </c>
      <c r="I101" s="14">
        <f>'[1]TCE - ANEXO III - Preencher'!J110</f>
        <v>152.06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154</v>
      </c>
    </row>
    <row r="102" spans="1:28" x14ac:dyDescent="0.2">
      <c r="A102" s="8">
        <f>IFERROR(VLOOKUP(B102,'[1]DADOS (OCULTAR)'!$Q$3:$S$135,3,0),"")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GUILHERME UCHOA CAVALCANTI WALMSLEY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45200</v>
      </c>
      <c r="H102" s="14">
        <f>'[1]TCE - ANEXO III - Preencher'!I111</f>
        <v>0</v>
      </c>
      <c r="I102" s="14">
        <f>'[1]TCE - ANEXO III - Preencher'!J111</f>
        <v>1110.5999999999999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11.53</v>
      </c>
      <c r="O102" s="15">
        <f>'[1]TCE - ANEXO III - Preencher'!P111</f>
        <v>0</v>
      </c>
      <c r="P102" s="16">
        <f t="shared" si="8"/>
        <v>11.53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1122.1299999999999</v>
      </c>
    </row>
    <row r="103" spans="1:28" x14ac:dyDescent="0.2">
      <c r="A103" s="8">
        <f>IFERROR(VLOOKUP(B103,'[1]DADOS (OCULTAR)'!$Q$3:$S$135,3,0),"")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HILTON JOSE DA SILVA FILHO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514310</v>
      </c>
      <c r="G103" s="13">
        <f>IF('[1]TCE - ANEXO III - Preencher'!H112="","",'[1]TCE - ANEXO III - Preencher'!H112)</f>
        <v>45200</v>
      </c>
      <c r="H103" s="14">
        <f>'[1]TCE - ANEXO III - Preencher'!I112</f>
        <v>0</v>
      </c>
      <c r="I103" s="14">
        <f>'[1]TCE - ANEXO III - Preencher'!J112</f>
        <v>172.07</v>
      </c>
      <c r="J103" s="14">
        <f>'[1]TCE - ANEXO III - Preencher'!K112</f>
        <v>0</v>
      </c>
      <c r="K103" s="15">
        <f>'[1]TCE - ANEXO III - Preencher'!L112</f>
        <v>282.84660000000002</v>
      </c>
      <c r="L103" s="15">
        <f>'[1]TCE - ANEXO III - Preencher'!M112</f>
        <v>6.6</v>
      </c>
      <c r="M103" s="15">
        <f t="shared" si="7"/>
        <v>276.2466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136.6028</v>
      </c>
      <c r="R103" s="15">
        <f>'[1]TCE - ANEXO III - Preencher'!S112</f>
        <v>92.18</v>
      </c>
      <c r="S103" s="16">
        <f t="shared" si="9"/>
        <v>44.422799999999995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494.67939999999999</v>
      </c>
    </row>
    <row r="104" spans="1:28" x14ac:dyDescent="0.2">
      <c r="A104" s="8">
        <f>IFERROR(VLOOKUP(B104,'[1]DADOS (OCULTAR)'!$Q$3:$S$135,3,0),"")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ISABELLE CRISTINA FELIX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252210</v>
      </c>
      <c r="G104" s="13">
        <f>IF('[1]TCE - ANEXO III - Preencher'!H113="","",'[1]TCE - ANEXO III - Preencher'!H113)</f>
        <v>45200</v>
      </c>
      <c r="H104" s="14">
        <f>'[1]TCE - ANEXO III - Preencher'!I113</f>
        <v>0</v>
      </c>
      <c r="I104" s="14">
        <f>'[1]TCE - ANEXO III - Preencher'!J113</f>
        <v>339.75</v>
      </c>
      <c r="J104" s="14">
        <f>'[1]TCE - ANEXO III - Preencher'!K113</f>
        <v>0</v>
      </c>
      <c r="K104" s="15">
        <f>'[1]TCE - ANEXO III - Preencher'!L113</f>
        <v>282.84660000000002</v>
      </c>
      <c r="L104" s="15">
        <f>'[1]TCE - ANEXO III - Preencher'!M113</f>
        <v>6.6</v>
      </c>
      <c r="M104" s="15">
        <f t="shared" si="7"/>
        <v>276.2466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333.40280000000001</v>
      </c>
      <c r="R104" s="15">
        <f>'[1]TCE - ANEXO III - Preencher'!S113</f>
        <v>223.93</v>
      </c>
      <c r="S104" s="16">
        <f t="shared" si="9"/>
        <v>109.47280000000001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727.40940000000001</v>
      </c>
    </row>
    <row r="105" spans="1:28" x14ac:dyDescent="0.2">
      <c r="A105" s="8">
        <f>IFERROR(VLOOKUP(B105,'[1]DADOS (OCULTAR)'!$Q$3:$S$135,3,0),"")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IVANISE DE LIMA CARDOSO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422110</v>
      </c>
      <c r="G105" s="13">
        <f>IF('[1]TCE - ANEXO III - Preencher'!H114="","",'[1]TCE - ANEXO III - Preencher'!H114)</f>
        <v>45200</v>
      </c>
      <c r="H105" s="14">
        <f>'[1]TCE - ANEXO III - Preencher'!I114</f>
        <v>0</v>
      </c>
      <c r="I105" s="14">
        <f>'[1]TCE - ANEXO III - Preencher'!J114</f>
        <v>171.31</v>
      </c>
      <c r="J105" s="14">
        <f>'[1]TCE - ANEXO III - Preencher'!K114</f>
        <v>0</v>
      </c>
      <c r="K105" s="15">
        <f>'[1]TCE - ANEXO III - Preencher'!L114</f>
        <v>282.84660000000002</v>
      </c>
      <c r="L105" s="15">
        <f>'[1]TCE - ANEXO III - Preencher'!M114</f>
        <v>6.6</v>
      </c>
      <c r="M105" s="15">
        <f t="shared" si="7"/>
        <v>276.2466</v>
      </c>
      <c r="N105" s="15">
        <f>'[1]TCE - ANEXO III - Preencher'!O114</f>
        <v>1.94</v>
      </c>
      <c r="O105" s="15">
        <f>'[1]TCE - ANEXO III - Preencher'!P114</f>
        <v>0</v>
      </c>
      <c r="P105" s="16">
        <f t="shared" si="8"/>
        <v>1.94</v>
      </c>
      <c r="Q105" s="15">
        <f>'[1]TCE - ANEXO III - Preencher'!R114</f>
        <v>267.80279999999999</v>
      </c>
      <c r="R105" s="15">
        <f>'[1]TCE - ANEXO III - Preencher'!S114</f>
        <v>76.56</v>
      </c>
      <c r="S105" s="16">
        <f t="shared" si="9"/>
        <v>191.24279999999999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640.73939999999993</v>
      </c>
    </row>
    <row r="106" spans="1:28" x14ac:dyDescent="0.2">
      <c r="A106" s="8">
        <f>IFERROR(VLOOKUP(B106,'[1]DADOS (OCULTAR)'!$Q$3:$S$135,3,0),"")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 xml:space="preserve">IVSON MONTEIRO DE LIMA 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782320</v>
      </c>
      <c r="G106" s="13">
        <f>IF('[1]TCE - ANEXO III - Preencher'!H115="","",'[1]TCE - ANEXO III - Preencher'!H115)</f>
        <v>45200</v>
      </c>
      <c r="H106" s="14">
        <f>'[1]TCE - ANEXO III - Preencher'!I115</f>
        <v>0</v>
      </c>
      <c r="I106" s="14">
        <f>'[1]TCE - ANEXO III - Preencher'!J115</f>
        <v>139.63</v>
      </c>
      <c r="J106" s="14">
        <f>'[1]TCE - ANEXO III - Preencher'!K115</f>
        <v>0</v>
      </c>
      <c r="K106" s="15">
        <f>'[1]TCE - ANEXO III - Preencher'!L115</f>
        <v>282.84660000000002</v>
      </c>
      <c r="L106" s="15">
        <f>'[1]TCE - ANEXO III - Preencher'!M115</f>
        <v>6.6</v>
      </c>
      <c r="M106" s="15">
        <f t="shared" si="7"/>
        <v>276.2466</v>
      </c>
      <c r="N106" s="15">
        <f>'[1]TCE - ANEXO III - Preencher'!O115</f>
        <v>1.94</v>
      </c>
      <c r="O106" s="15">
        <f>'[1]TCE - ANEXO III - Preencher'!P115</f>
        <v>0</v>
      </c>
      <c r="P106" s="16">
        <f t="shared" si="8"/>
        <v>1.94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310.63</v>
      </c>
      <c r="Y106" s="15">
        <f>'[1]TCE - ANEXO III - Preencher'!Z115</f>
        <v>0</v>
      </c>
      <c r="Z106" s="16">
        <f t="shared" si="11"/>
        <v>310.63</v>
      </c>
      <c r="AA106" s="17" t="str">
        <f>IF('[1]TCE - ANEXO III - Preencher'!AB115="","",'[1]TCE - ANEXO III - Preencher'!AB115)</f>
        <v>ASSISTENCIA MEDICA / ODONTOLOGICA</v>
      </c>
      <c r="AB106" s="15">
        <f t="shared" si="6"/>
        <v>728.44659999999999</v>
      </c>
    </row>
    <row r="107" spans="1:28" x14ac:dyDescent="0.2">
      <c r="A107" s="8">
        <f>IFERROR(VLOOKUP(B107,'[1]DADOS (OCULTAR)'!$Q$3:$S$135,3,0),"")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IZAQUE DA SILVA PEREIRA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422110</v>
      </c>
      <c r="G107" s="13">
        <f>IF('[1]TCE - ANEXO III - Preencher'!H116="","",'[1]TCE - ANEXO III - Preencher'!H116)</f>
        <v>45200</v>
      </c>
      <c r="H107" s="14">
        <f>'[1]TCE - ANEXO III - Preencher'!I116</f>
        <v>0</v>
      </c>
      <c r="I107" s="14">
        <f>'[1]TCE - ANEXO III - Preencher'!J116</f>
        <v>136</v>
      </c>
      <c r="J107" s="14">
        <f>'[1]TCE - ANEXO III - Preencher'!K116</f>
        <v>0</v>
      </c>
      <c r="K107" s="15">
        <f>'[1]TCE - ANEXO III - Preencher'!L116</f>
        <v>282.84660000000002</v>
      </c>
      <c r="L107" s="15">
        <f>'[1]TCE - ANEXO III - Preencher'!M116</f>
        <v>6.6</v>
      </c>
      <c r="M107" s="15">
        <f t="shared" si="7"/>
        <v>276.2466</v>
      </c>
      <c r="N107" s="15">
        <f>'[1]TCE - ANEXO III - Preencher'!O116</f>
        <v>1.94</v>
      </c>
      <c r="O107" s="15">
        <f>'[1]TCE - ANEXO III - Preencher'!P116</f>
        <v>0</v>
      </c>
      <c r="P107" s="16">
        <f t="shared" si="8"/>
        <v>1.94</v>
      </c>
      <c r="Q107" s="15">
        <f>'[1]TCE - ANEXO III - Preencher'!R116</f>
        <v>267.80279999999999</v>
      </c>
      <c r="R107" s="15">
        <f>'[1]TCE - ANEXO III - Preencher'!S116</f>
        <v>79.2</v>
      </c>
      <c r="S107" s="16">
        <f t="shared" si="9"/>
        <v>188.6028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602.7894</v>
      </c>
    </row>
    <row r="108" spans="1:28" x14ac:dyDescent="0.2">
      <c r="A108" s="8">
        <f>IFERROR(VLOOKUP(B108,'[1]DADOS (OCULTAR)'!$Q$3:$S$135,3,0),"")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JAILSON SILVESTRE DE LIMA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45200</v>
      </c>
      <c r="H108" s="14">
        <f>'[1]TCE - ANEXO III - Preencher'!I117</f>
        <v>0</v>
      </c>
      <c r="I108" s="14">
        <f>'[1]TCE - ANEXO III - Preencher'!J117</f>
        <v>176.23</v>
      </c>
      <c r="J108" s="14">
        <f>'[1]TCE - ANEXO III - Preencher'!K117</f>
        <v>0</v>
      </c>
      <c r="K108" s="15">
        <f>'[1]TCE - ANEXO III - Preencher'!L117</f>
        <v>282.84660000000002</v>
      </c>
      <c r="L108" s="15">
        <f>'[1]TCE - ANEXO III - Preencher'!M117</f>
        <v>6.6</v>
      </c>
      <c r="M108" s="15">
        <f t="shared" si="7"/>
        <v>276.2466</v>
      </c>
      <c r="N108" s="15">
        <f>'[1]TCE - ANEXO III - Preencher'!O117</f>
        <v>1.94</v>
      </c>
      <c r="O108" s="15">
        <f>'[1]TCE - ANEXO III - Preencher'!P117</f>
        <v>0</v>
      </c>
      <c r="P108" s="16">
        <f t="shared" si="8"/>
        <v>1.94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454.41659999999996</v>
      </c>
    </row>
    <row r="109" spans="1:28" x14ac:dyDescent="0.2">
      <c r="A109" s="8">
        <f>IFERROR(VLOOKUP(B109,'[1]DADOS (OCULTAR)'!$Q$3:$S$135,3,0),"")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>JANDIRA FELICIANO DA SILVA VELEZ GALVAO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45200</v>
      </c>
      <c r="H109" s="14">
        <f>'[1]TCE - ANEXO III - Preencher'!I118</f>
        <v>0</v>
      </c>
      <c r="I109" s="14">
        <f>'[1]TCE - ANEXO III - Preencher'!J118</f>
        <v>169.85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171.79</v>
      </c>
    </row>
    <row r="110" spans="1:28" x14ac:dyDescent="0.2">
      <c r="A110" s="8">
        <f>IFERROR(VLOOKUP(B110,'[1]DADOS (OCULTAR)'!$Q$3:$S$135,3,0),"")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JANE CLEIDE DA SILVA MELO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515205</v>
      </c>
      <c r="G110" s="13">
        <f>IF('[1]TCE - ANEXO III - Preencher'!H119="","",'[1]TCE - ANEXO III - Preencher'!H119)</f>
        <v>45200</v>
      </c>
      <c r="H110" s="14">
        <f>'[1]TCE - ANEXO III - Preencher'!I119</f>
        <v>0</v>
      </c>
      <c r="I110" s="14">
        <f>'[1]TCE - ANEXO III - Preencher'!J119</f>
        <v>168.65</v>
      </c>
      <c r="J110" s="14">
        <f>'[1]TCE - ANEXO III - Preencher'!K119</f>
        <v>0</v>
      </c>
      <c r="K110" s="15">
        <f>'[1]TCE - ANEXO III - Preencher'!L119</f>
        <v>282.84660000000002</v>
      </c>
      <c r="L110" s="15">
        <f>'[1]TCE - ANEXO III - Preencher'!M119</f>
        <v>6.6</v>
      </c>
      <c r="M110" s="15">
        <f t="shared" si="7"/>
        <v>276.2466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444.89660000000003</v>
      </c>
    </row>
    <row r="111" spans="1:28" x14ac:dyDescent="0.2">
      <c r="A111" s="8">
        <f>IFERROR(VLOOKUP(B111,'[1]DADOS (OCULTAR)'!$Q$3:$S$135,3,0),"")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 xml:space="preserve">JENNIFFER DAYANNE DA SILVA SIBALDE 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251605</v>
      </c>
      <c r="G111" s="13">
        <f>IF('[1]TCE - ANEXO III - Preencher'!H120="","",'[1]TCE - ANEXO III - Preencher'!H120)</f>
        <v>45200</v>
      </c>
      <c r="H111" s="14">
        <f>'[1]TCE - ANEXO III - Preencher'!I120</f>
        <v>0</v>
      </c>
      <c r="I111" s="14">
        <f>'[1]TCE - ANEXO III - Preencher'!J120</f>
        <v>245.07</v>
      </c>
      <c r="J111" s="14">
        <f>'[1]TCE - ANEXO III - Preencher'!K120</f>
        <v>0</v>
      </c>
      <c r="K111" s="15">
        <f>'[1]TCE - ANEXO III - Preencher'!L120</f>
        <v>282.84660000000002</v>
      </c>
      <c r="L111" s="15">
        <f>'[1]TCE - ANEXO III - Preencher'!M120</f>
        <v>6.6</v>
      </c>
      <c r="M111" s="15">
        <f t="shared" si="7"/>
        <v>276.2466</v>
      </c>
      <c r="N111" s="15">
        <f>'[1]TCE - ANEXO III - Preencher'!O120</f>
        <v>1.94</v>
      </c>
      <c r="O111" s="15">
        <f>'[1]TCE - ANEXO III - Preencher'!P120</f>
        <v>0</v>
      </c>
      <c r="P111" s="16">
        <f t="shared" si="8"/>
        <v>1.94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523.25660000000005</v>
      </c>
    </row>
    <row r="112" spans="1:28" x14ac:dyDescent="0.2">
      <c r="A112" s="8">
        <f>IFERROR(VLOOKUP(B112,'[1]DADOS (OCULTAR)'!$Q$3:$S$135,3,0),"")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 xml:space="preserve">JESSICA LAÍSSA DA SILVA SOBRAL 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411005</v>
      </c>
      <c r="G112" s="13">
        <f>IF('[1]TCE - ANEXO III - Preencher'!H121="","",'[1]TCE - ANEXO III - Preencher'!H121)</f>
        <v>45200</v>
      </c>
      <c r="H112" s="14">
        <f>'[1]TCE - ANEXO III - Preencher'!I121</f>
        <v>0</v>
      </c>
      <c r="I112" s="14">
        <f>'[1]TCE - ANEXO III - Preencher'!J121</f>
        <v>12.4</v>
      </c>
      <c r="J112" s="14">
        <f>'[1]TCE - ANEXO III - Preencher'!K121</f>
        <v>0</v>
      </c>
      <c r="K112" s="15">
        <f>'[1]TCE - ANEXO III - Preencher'!L121</f>
        <v>282.84660000000002</v>
      </c>
      <c r="L112" s="15">
        <f>'[1]TCE - ANEXO III - Preencher'!M121</f>
        <v>6.6</v>
      </c>
      <c r="M112" s="15">
        <f t="shared" si="7"/>
        <v>276.2466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333.40280000000001</v>
      </c>
      <c r="R112" s="15">
        <f>'[1]TCE - ANEXO III - Preencher'!S121</f>
        <v>37.200000000000003</v>
      </c>
      <c r="S112" s="16">
        <f t="shared" si="9"/>
        <v>296.20280000000002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586.7894</v>
      </c>
    </row>
    <row r="113" spans="1:28" x14ac:dyDescent="0.2">
      <c r="A113" s="8">
        <f>IFERROR(VLOOKUP(B113,'[1]DADOS (OCULTAR)'!$Q$3:$S$135,3,0),"")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JESUINA MARIA LIMA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422110</v>
      </c>
      <c r="G113" s="13">
        <f>IF('[1]TCE - ANEXO III - Preencher'!H122="","",'[1]TCE - ANEXO III - Preencher'!H122)</f>
        <v>45200</v>
      </c>
      <c r="H113" s="14">
        <f>'[1]TCE - ANEXO III - Preencher'!I122</f>
        <v>0</v>
      </c>
      <c r="I113" s="14">
        <f>'[1]TCE - ANEXO III - Preencher'!J122</f>
        <v>171.52</v>
      </c>
      <c r="J113" s="14">
        <f>'[1]TCE - ANEXO III - Preencher'!K122</f>
        <v>0</v>
      </c>
      <c r="K113" s="15">
        <f>'[1]TCE - ANEXO III - Preencher'!L122</f>
        <v>282.84660000000002</v>
      </c>
      <c r="L113" s="15">
        <f>'[1]TCE - ANEXO III - Preencher'!M122</f>
        <v>6.6</v>
      </c>
      <c r="M113" s="15">
        <f t="shared" si="7"/>
        <v>276.2466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267.80279999999999</v>
      </c>
      <c r="R113" s="15">
        <f>'[1]TCE - ANEXO III - Preencher'!S122</f>
        <v>79.2</v>
      </c>
      <c r="S113" s="16">
        <f t="shared" si="9"/>
        <v>188.6028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638.3094000000001</v>
      </c>
    </row>
    <row r="114" spans="1:28" x14ac:dyDescent="0.2">
      <c r="A114" s="8">
        <f>IFERROR(VLOOKUP(B114,'[1]DADOS (OCULTAR)'!$Q$3:$S$135,3,0),"")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JOAO LUIZ GONZAGA NETO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515110</v>
      </c>
      <c r="G114" s="13">
        <f>IF('[1]TCE - ANEXO III - Preencher'!H123="","",'[1]TCE - ANEXO III - Preencher'!H123)</f>
        <v>45200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1.94</v>
      </c>
      <c r="O114" s="15">
        <f>'[1]TCE - ANEXO III - Preencher'!P123</f>
        <v>0</v>
      </c>
      <c r="P114" s="16">
        <f t="shared" si="8"/>
        <v>1.94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1.94</v>
      </c>
    </row>
    <row r="115" spans="1:28" x14ac:dyDescent="0.2">
      <c r="A115" s="8">
        <f>IFERROR(VLOOKUP(B115,'[1]DADOS (OCULTAR)'!$Q$3:$S$135,3,0),"")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JOAO VICTOR DOS SANTOS ALVES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410105</v>
      </c>
      <c r="H115" s="14">
        <f>'[1]TCE - ANEXO III - Preencher'!I124</f>
        <v>0</v>
      </c>
      <c r="I115" s="14">
        <f>'[1]TCE - ANEXO III - Preencher'!J124</f>
        <v>137.79</v>
      </c>
      <c r="J115" s="14">
        <f>'[1]TCE - ANEXO III - Preencher'!K124</f>
        <v>0</v>
      </c>
      <c r="K115" s="15">
        <f>'[1]TCE - ANEXO III - Preencher'!L124</f>
        <v>282.84660000000002</v>
      </c>
      <c r="L115" s="15">
        <f>'[1]TCE - ANEXO III - Preencher'!M124</f>
        <v>6.6</v>
      </c>
      <c r="M115" s="15">
        <f t="shared" si="7"/>
        <v>276.2466</v>
      </c>
      <c r="N115" s="15">
        <f>'[1]TCE - ANEXO III - Preencher'!O124</f>
        <v>1.94</v>
      </c>
      <c r="O115" s="15">
        <f>'[1]TCE - ANEXO III - Preencher'!P124</f>
        <v>0</v>
      </c>
      <c r="P115" s="16">
        <f t="shared" si="8"/>
        <v>1.94</v>
      </c>
      <c r="Q115" s="15">
        <f>'[1]TCE - ANEXO III - Preencher'!R124</f>
        <v>267.80279999999999</v>
      </c>
      <c r="R115" s="15">
        <f>'[1]TCE - ANEXO III - Preencher'!S124</f>
        <v>85.26</v>
      </c>
      <c r="S115" s="16">
        <f t="shared" si="9"/>
        <v>182.5428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598.51940000000002</v>
      </c>
    </row>
    <row r="116" spans="1:28" x14ac:dyDescent="0.2">
      <c r="A116" s="8">
        <f>IFERROR(VLOOKUP(B116,'[1]DADOS (OCULTAR)'!$Q$3:$S$135,3,0),"")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JOELTON SILVA DOS RAMOS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514310</v>
      </c>
      <c r="G116" s="13">
        <f>IF('[1]TCE - ANEXO III - Preencher'!H125="","",'[1]TCE - ANEXO III - Preencher'!H125)</f>
        <v>45200</v>
      </c>
      <c r="H116" s="14">
        <f>'[1]TCE - ANEXO III - Preencher'!I125</f>
        <v>0</v>
      </c>
      <c r="I116" s="14">
        <f>'[1]TCE - ANEXO III - Preencher'!J125</f>
        <v>191.73</v>
      </c>
      <c r="J116" s="14">
        <f>'[1]TCE - ANEXO III - Preencher'!K125</f>
        <v>0</v>
      </c>
      <c r="K116" s="15">
        <f>'[1]TCE - ANEXO III - Preencher'!L125</f>
        <v>282.84660000000002</v>
      </c>
      <c r="L116" s="15">
        <f>'[1]TCE - ANEXO III - Preencher'!M125</f>
        <v>6.6</v>
      </c>
      <c r="M116" s="15">
        <f t="shared" si="7"/>
        <v>276.2466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467.97659999999996</v>
      </c>
    </row>
    <row r="117" spans="1:28" x14ac:dyDescent="0.2">
      <c r="A117" s="8">
        <f>IFERROR(VLOOKUP(B117,'[1]DADOS (OCULTAR)'!$Q$3:$S$135,3,0),"")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AUGUSTO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45200</v>
      </c>
      <c r="H117" s="14">
        <f>'[1]TCE - ANEXO III - Preencher'!I126</f>
        <v>0</v>
      </c>
      <c r="I117" s="14">
        <f>'[1]TCE - ANEXO III - Preencher'!J126</f>
        <v>247.87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1.94</v>
      </c>
      <c r="O117" s="15">
        <f>'[1]TCE - ANEXO III - Preencher'!P126</f>
        <v>0</v>
      </c>
      <c r="P117" s="16">
        <f t="shared" si="8"/>
        <v>1.94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249.81</v>
      </c>
    </row>
    <row r="118" spans="1:28" x14ac:dyDescent="0.2">
      <c r="A118" s="8">
        <f>IFERROR(VLOOKUP(B118,'[1]DADOS (OCULTAR)'!$Q$3:$S$135,3,0),"")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JOSE CARLOS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514310</v>
      </c>
      <c r="G118" s="13">
        <f>IF('[1]TCE - ANEXO III - Preencher'!H127="","",'[1]TCE - ANEXO III - Preencher'!H127)</f>
        <v>45200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1.94</v>
      </c>
    </row>
    <row r="119" spans="1:28" x14ac:dyDescent="0.2">
      <c r="A119" s="8">
        <f>IFERROR(VLOOKUP(B119,'[1]DADOS (OCULTAR)'!$Q$3:$S$135,3,0),"")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>JOSE CARLOS SILVA DA COSTA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324115</v>
      </c>
      <c r="G119" s="13">
        <f>IF('[1]TCE - ANEXO III - Preencher'!H128="","",'[1]TCE - ANEXO III - Preencher'!H128)</f>
        <v>45200</v>
      </c>
      <c r="H119" s="14">
        <f>'[1]TCE - ANEXO III - Preencher'!I128</f>
        <v>0</v>
      </c>
      <c r="I119" s="14">
        <f>'[1]TCE - ANEXO III - Preencher'!J128</f>
        <v>405.3</v>
      </c>
      <c r="J119" s="14">
        <f>'[1]TCE - ANEXO III - Preencher'!K128</f>
        <v>0</v>
      </c>
      <c r="K119" s="15">
        <f>'[1]TCE - ANEXO III - Preencher'!L128</f>
        <v>282.84660000000002</v>
      </c>
      <c r="L119" s="15">
        <f>'[1]TCE - ANEXO III - Preencher'!M128</f>
        <v>6.6</v>
      </c>
      <c r="M119" s="15">
        <f t="shared" si="7"/>
        <v>276.2466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683.48660000000007</v>
      </c>
    </row>
    <row r="120" spans="1:28" x14ac:dyDescent="0.2">
      <c r="A120" s="8">
        <f>IFERROR(VLOOKUP(B120,'[1]DADOS (OCULTAR)'!$Q$3:$S$135,3,0),"")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JOSE RICARDO TAVARES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515110</v>
      </c>
      <c r="G120" s="13">
        <f>IF('[1]TCE - ANEXO III - Preencher'!H129="","",'[1]TCE - ANEXO III - Preencher'!H129)</f>
        <v>45200</v>
      </c>
      <c r="H120" s="14">
        <f>'[1]TCE - ANEXO III - Preencher'!I129</f>
        <v>0</v>
      </c>
      <c r="I120" s="14">
        <f>'[1]TCE - ANEXO III - Preencher'!J129</f>
        <v>169.67</v>
      </c>
      <c r="J120" s="14">
        <f>'[1]TCE - ANEXO III - Preencher'!K129</f>
        <v>0</v>
      </c>
      <c r="K120" s="15">
        <f>'[1]TCE - ANEXO III - Preencher'!L129</f>
        <v>282.84660000000002</v>
      </c>
      <c r="L120" s="15">
        <f>'[1]TCE - ANEXO III - Preencher'!M129</f>
        <v>6.6</v>
      </c>
      <c r="M120" s="15">
        <f t="shared" si="7"/>
        <v>276.2466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202.20280000000002</v>
      </c>
      <c r="R120" s="15">
        <f>'[1]TCE - ANEXO III - Preencher'!S129</f>
        <v>79.2</v>
      </c>
      <c r="S120" s="16">
        <f t="shared" si="9"/>
        <v>123.00280000000002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570.85940000000005</v>
      </c>
    </row>
    <row r="121" spans="1:28" x14ac:dyDescent="0.2">
      <c r="A121" s="8">
        <f>IFERROR(VLOOKUP(B121,'[1]DADOS (OCULTAR)'!$Q$3:$S$135,3,0),"")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 xml:space="preserve">JOSEANE CANDIDO DA SILVA 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516310</v>
      </c>
      <c r="G121" s="13">
        <f>IF('[1]TCE - ANEXO III - Preencher'!H130="","",'[1]TCE - ANEXO III - Preencher'!H130)</f>
        <v>45200</v>
      </c>
      <c r="H121" s="14">
        <f>'[1]TCE - ANEXO III - Preencher'!I130</f>
        <v>0</v>
      </c>
      <c r="I121" s="14">
        <f>'[1]TCE - ANEXO III - Preencher'!J130</f>
        <v>126.72</v>
      </c>
      <c r="J121" s="14">
        <f>'[1]TCE - ANEXO III - Preencher'!K130</f>
        <v>0</v>
      </c>
      <c r="K121" s="15">
        <f>'[1]TCE - ANEXO III - Preencher'!L130</f>
        <v>282.84660000000002</v>
      </c>
      <c r="L121" s="15">
        <f>'[1]TCE - ANEXO III - Preencher'!M130</f>
        <v>6.6</v>
      </c>
      <c r="M121" s="15">
        <f t="shared" si="7"/>
        <v>276.2466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128.40280000000001</v>
      </c>
      <c r="R121" s="15">
        <f>'[1]TCE - ANEXO III - Preencher'!S130</f>
        <v>79.2</v>
      </c>
      <c r="S121" s="16">
        <f t="shared" si="9"/>
        <v>49.202800000000011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454.10939999999999</v>
      </c>
    </row>
    <row r="122" spans="1:28" x14ac:dyDescent="0.2">
      <c r="A122" s="8">
        <f>IFERROR(VLOOKUP(B122,'[1]DADOS (OCULTAR)'!$Q$3:$S$135,3,0),"")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JOSIMAR ROSA SENNA DO NASCIMENTO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514310</v>
      </c>
      <c r="G122" s="13">
        <f>IF('[1]TCE - ANEXO III - Preencher'!H131="","",'[1]TCE - ANEXO III - Preencher'!H131)</f>
        <v>45200</v>
      </c>
      <c r="H122" s="14">
        <f>'[1]TCE - ANEXO III - Preencher'!I131</f>
        <v>0</v>
      </c>
      <c r="I122" s="14">
        <f>'[1]TCE - ANEXO III - Preencher'!J131</f>
        <v>191.72</v>
      </c>
      <c r="J122" s="14">
        <f>'[1]TCE - ANEXO III - Preencher'!K131</f>
        <v>0</v>
      </c>
      <c r="K122" s="15">
        <f>'[1]TCE - ANEXO III - Preencher'!L131</f>
        <v>282.84660000000002</v>
      </c>
      <c r="L122" s="15">
        <f>'[1]TCE - ANEXO III - Preencher'!M131</f>
        <v>6.6</v>
      </c>
      <c r="M122" s="15">
        <f t="shared" si="7"/>
        <v>276.2466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296.40280000000001</v>
      </c>
      <c r="R122" s="15">
        <f>'[1]TCE - ANEXO III - Preencher'!S131</f>
        <v>89.1</v>
      </c>
      <c r="S122" s="16">
        <f t="shared" si="9"/>
        <v>207.30280000000002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677.20939999999996</v>
      </c>
    </row>
    <row r="123" spans="1:28" x14ac:dyDescent="0.2">
      <c r="A123" s="8">
        <f>IFERROR(VLOOKUP(B123,'[1]DADOS (OCULTAR)'!$Q$3:$S$135,3,0),"")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 xml:space="preserve">JULIA FANTINNY BARBOSA DE SANTANA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521130</v>
      </c>
      <c r="G123" s="13">
        <f>IF('[1]TCE - ANEXO III - Preencher'!H132="","",'[1]TCE - ANEXO III - Preencher'!H132)</f>
        <v>45200</v>
      </c>
      <c r="H123" s="14">
        <f>'[1]TCE - ANEXO III - Preencher'!I132</f>
        <v>0</v>
      </c>
      <c r="I123" s="14">
        <f>'[1]TCE - ANEXO III - Preencher'!J132</f>
        <v>118.92</v>
      </c>
      <c r="J123" s="14">
        <f>'[1]TCE - ANEXO III - Preencher'!K132</f>
        <v>0</v>
      </c>
      <c r="K123" s="15">
        <f>'[1]TCE - ANEXO III - Preencher'!L132</f>
        <v>282.84660000000002</v>
      </c>
      <c r="L123" s="15">
        <f>'[1]TCE - ANEXO III - Preencher'!M132</f>
        <v>6.6</v>
      </c>
      <c r="M123" s="15">
        <f t="shared" si="7"/>
        <v>276.2466</v>
      </c>
      <c r="N123" s="15">
        <f>'[1]TCE - ANEXO III - Preencher'!O132</f>
        <v>1.94</v>
      </c>
      <c r="O123" s="15">
        <f>'[1]TCE - ANEXO III - Preencher'!P132</f>
        <v>0</v>
      </c>
      <c r="P123" s="16">
        <f t="shared" si="8"/>
        <v>1.94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397.10660000000001</v>
      </c>
    </row>
    <row r="124" spans="1:28" x14ac:dyDescent="0.2">
      <c r="A124" s="8">
        <f>IFERROR(VLOOKUP(B124,'[1]DADOS (OCULTAR)'!$Q$3:$S$135,3,0),"")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JULIANA HIGINO PONTES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45200</v>
      </c>
      <c r="H124" s="14">
        <f>'[1]TCE - ANEXO III - Preencher'!I133</f>
        <v>0</v>
      </c>
      <c r="I124" s="14">
        <f>'[1]TCE - ANEXO III - Preencher'!J133</f>
        <v>190.35</v>
      </c>
      <c r="J124" s="14">
        <f>'[1]TCE - ANEXO III - Preencher'!K133</f>
        <v>0</v>
      </c>
      <c r="K124" s="15">
        <f>'[1]TCE - ANEXO III - Preencher'!L133</f>
        <v>282.84660000000002</v>
      </c>
      <c r="L124" s="15">
        <f>'[1]TCE - ANEXO III - Preencher'!M133</f>
        <v>6.6</v>
      </c>
      <c r="M124" s="15">
        <f t="shared" si="7"/>
        <v>276.2466</v>
      </c>
      <c r="N124" s="15">
        <f>'[1]TCE - ANEXO III - Preencher'!O133</f>
        <v>1.94</v>
      </c>
      <c r="O124" s="15">
        <f>'[1]TCE - ANEXO III - Preencher'!P133</f>
        <v>0</v>
      </c>
      <c r="P124" s="16">
        <f t="shared" si="8"/>
        <v>1.94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468.53659999999996</v>
      </c>
    </row>
    <row r="125" spans="1:28" x14ac:dyDescent="0.2">
      <c r="A125" s="8">
        <f>IFERROR(VLOOKUP(B125,'[1]DADOS (OCULTAR)'!$Q$3:$S$135,3,0),"")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JULIANA JUSTINO RIBEIRO DE BARROS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45200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1.94</v>
      </c>
      <c r="O125" s="15">
        <f>'[1]TCE - ANEXO III - Preencher'!P134</f>
        <v>0</v>
      </c>
      <c r="P125" s="16">
        <f t="shared" si="8"/>
        <v>1.94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1.94</v>
      </c>
    </row>
    <row r="126" spans="1:28" x14ac:dyDescent="0.2">
      <c r="A126" s="8">
        <f>IFERROR(VLOOKUP(B126,'[1]DADOS (OCULTAR)'!$Q$3:$S$135,3,0),"")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JULIANA RODRIGUES CASTELO BRANCO RADNAI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45200</v>
      </c>
      <c r="H126" s="14">
        <f>'[1]TCE - ANEXO III - Preencher'!I135</f>
        <v>0</v>
      </c>
      <c r="I126" s="14">
        <f>'[1]TCE - ANEXO III - Preencher'!J135</f>
        <v>361.38</v>
      </c>
      <c r="J126" s="14">
        <f>'[1]TCE - ANEXO III - Preencher'!K135</f>
        <v>0</v>
      </c>
      <c r="K126" s="15">
        <f>'[1]TCE - ANEXO III - Preencher'!L135</f>
        <v>282.84660000000002</v>
      </c>
      <c r="L126" s="15">
        <f>'[1]TCE - ANEXO III - Preencher'!M135</f>
        <v>6.6</v>
      </c>
      <c r="M126" s="15">
        <f t="shared" si="7"/>
        <v>276.2466</v>
      </c>
      <c r="N126" s="15">
        <f>'[1]TCE - ANEXO III - Preencher'!O135</f>
        <v>11.53</v>
      </c>
      <c r="O126" s="15">
        <f>'[1]TCE - ANEXO III - Preencher'!P135</f>
        <v>0</v>
      </c>
      <c r="P126" s="16">
        <f t="shared" si="8"/>
        <v>11.53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649.15660000000003</v>
      </c>
    </row>
    <row r="127" spans="1:28" x14ac:dyDescent="0.2">
      <c r="A127" s="8">
        <f>IFERROR(VLOOKUP(B127,'[1]DADOS (OCULTAR)'!$Q$3:$S$135,3,0),"")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JULIANNA DE CARVALHO PEREIRA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225124</v>
      </c>
      <c r="G127" s="13">
        <f>IF('[1]TCE - ANEXO III - Preencher'!H136="","",'[1]TCE - ANEXO III - Preencher'!H136)</f>
        <v>45200</v>
      </c>
      <c r="H127" s="14">
        <f>'[1]TCE - ANEXO III - Preencher'!I136</f>
        <v>0</v>
      </c>
      <c r="I127" s="14">
        <f>'[1]TCE - ANEXO III - Preencher'!J136</f>
        <v>385.76</v>
      </c>
      <c r="J127" s="14">
        <f>'[1]TCE - ANEXO III - Preencher'!K136</f>
        <v>0</v>
      </c>
      <c r="K127" s="15">
        <f>'[1]TCE - ANEXO III - Preencher'!L136</f>
        <v>282.84660000000002</v>
      </c>
      <c r="L127" s="15">
        <f>'[1]TCE - ANEXO III - Preencher'!M136</f>
        <v>6.6</v>
      </c>
      <c r="M127" s="15">
        <f t="shared" si="7"/>
        <v>276.2466</v>
      </c>
      <c r="N127" s="15">
        <f>'[1]TCE - ANEXO III - Preencher'!O136</f>
        <v>11.53</v>
      </c>
      <c r="O127" s="15">
        <f>'[1]TCE - ANEXO III - Preencher'!P136</f>
        <v>0</v>
      </c>
      <c r="P127" s="16">
        <f t="shared" si="8"/>
        <v>11.53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673.53659999999991</v>
      </c>
    </row>
    <row r="128" spans="1:28" x14ac:dyDescent="0.2">
      <c r="A128" s="8">
        <f>IFERROR(VLOOKUP(B128,'[1]DADOS (OCULTAR)'!$Q$3:$S$135,3,0),"")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JULIO CESAR SILVA DE ALBUQUERQUE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225124</v>
      </c>
      <c r="G128" s="13">
        <f>IF('[1]TCE - ANEXO III - Preencher'!H137="","",'[1]TCE - ANEXO III - Preencher'!H137)</f>
        <v>45200</v>
      </c>
      <c r="H128" s="14">
        <f>'[1]TCE - ANEXO III - Preencher'!I137</f>
        <v>0</v>
      </c>
      <c r="I128" s="14">
        <f>'[1]TCE - ANEXO III - Preencher'!J137</f>
        <v>724.06</v>
      </c>
      <c r="J128" s="14">
        <f>'[1]TCE - ANEXO III - Preencher'!K137</f>
        <v>0</v>
      </c>
      <c r="K128" s="15">
        <f>'[1]TCE - ANEXO III - Preencher'!L137</f>
        <v>282.84660000000002</v>
      </c>
      <c r="L128" s="15">
        <f>'[1]TCE - ANEXO III - Preencher'!M137</f>
        <v>6.6</v>
      </c>
      <c r="M128" s="15">
        <f t="shared" si="7"/>
        <v>276.2466</v>
      </c>
      <c r="N128" s="15">
        <f>'[1]TCE - ANEXO III - Preencher'!O137</f>
        <v>11.53</v>
      </c>
      <c r="O128" s="15">
        <f>'[1]TCE - ANEXO III - Preencher'!P137</f>
        <v>0</v>
      </c>
      <c r="P128" s="16">
        <f t="shared" si="8"/>
        <v>11.53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1011.8365999999999</v>
      </c>
    </row>
    <row r="129" spans="1:28" x14ac:dyDescent="0.2">
      <c r="A129" s="8">
        <f>IFERROR(VLOOKUP(B129,'[1]DADOS (OCULTAR)'!$Q$3:$S$135,3,0),"")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KAMILLA DE MACEDO E SILVA CORREA DE OLIVEIRA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45200</v>
      </c>
      <c r="H129" s="14">
        <f>'[1]TCE - ANEXO III - Preencher'!I138</f>
        <v>0</v>
      </c>
      <c r="I129" s="14">
        <f>'[1]TCE - ANEXO III - Preencher'!J138</f>
        <v>624.19000000000005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11.53</v>
      </c>
      <c r="O129" s="15">
        <f>'[1]TCE - ANEXO III - Preencher'!P138</f>
        <v>0</v>
      </c>
      <c r="P129" s="16">
        <f t="shared" si="8"/>
        <v>11.53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635.72</v>
      </c>
    </row>
    <row r="130" spans="1:28" x14ac:dyDescent="0.2">
      <c r="A130" s="8">
        <f>IFERROR(VLOOKUP(B130,'[1]DADOS (OCULTAR)'!$Q$3:$S$135,3,0),"")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>KAROLINA DE MORAIS TRINDADE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411005</v>
      </c>
      <c r="G130" s="13">
        <f>IF('[1]TCE - ANEXO III - Preencher'!H139="","",'[1]TCE - ANEXO III - Preencher'!H139)</f>
        <v>45200</v>
      </c>
      <c r="H130" s="14">
        <f>'[1]TCE - ANEXO III - Preencher'!I139</f>
        <v>0</v>
      </c>
      <c r="I130" s="14">
        <f>'[1]TCE - ANEXO III - Preencher'!J139</f>
        <v>12.4</v>
      </c>
      <c r="J130" s="14">
        <f>'[1]TCE - ANEXO III - Preencher'!K139</f>
        <v>0</v>
      </c>
      <c r="K130" s="15">
        <f>'[1]TCE - ANEXO III - Preencher'!L139</f>
        <v>282.84660000000002</v>
      </c>
      <c r="L130" s="15">
        <f>'[1]TCE - ANEXO III - Preencher'!M139</f>
        <v>6.6</v>
      </c>
      <c r="M130" s="15">
        <f t="shared" si="7"/>
        <v>276.2466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251.40280000000001</v>
      </c>
      <c r="R130" s="15">
        <f>'[1]TCE - ANEXO III - Preencher'!S139</f>
        <v>37.200000000000003</v>
      </c>
      <c r="S130" s="16">
        <f t="shared" si="9"/>
        <v>214.20280000000002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504.7894</v>
      </c>
    </row>
    <row r="131" spans="1:28" x14ac:dyDescent="0.2">
      <c r="A131" s="8">
        <f>IFERROR(VLOOKUP(B131,'[1]DADOS (OCULTAR)'!$Q$3:$S$135,3,0),"")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KAYLANE CIBELE OLIVEIRA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411005</v>
      </c>
      <c r="G131" s="13">
        <f>IF('[1]TCE - ANEXO III - Preencher'!H140="","",'[1]TCE - ANEXO III - Preencher'!H140)</f>
        <v>45200</v>
      </c>
      <c r="H131" s="14">
        <f>'[1]TCE - ANEXO III - Preencher'!I140</f>
        <v>0</v>
      </c>
      <c r="I131" s="14">
        <f>'[1]TCE - ANEXO III - Preencher'!J140</f>
        <v>12.4</v>
      </c>
      <c r="J131" s="14">
        <f>'[1]TCE - ANEXO III - Preencher'!K140</f>
        <v>0</v>
      </c>
      <c r="K131" s="15">
        <f>'[1]TCE - ANEXO III - Preencher'!L140</f>
        <v>282.84660000000002</v>
      </c>
      <c r="L131" s="15">
        <f>'[1]TCE - ANEXO III - Preencher'!M140</f>
        <v>6.6</v>
      </c>
      <c r="M131" s="15">
        <f t="shared" si="7"/>
        <v>276.2466</v>
      </c>
      <c r="N131" s="15">
        <f>'[1]TCE - ANEXO III - Preencher'!O140</f>
        <v>1.94</v>
      </c>
      <c r="O131" s="15">
        <f>'[1]TCE - ANEXO III - Preencher'!P140</f>
        <v>0</v>
      </c>
      <c r="P131" s="16">
        <f t="shared" si="8"/>
        <v>1.94</v>
      </c>
      <c r="Q131" s="15">
        <f>'[1]TCE - ANEXO III - Preencher'!R140</f>
        <v>333.40280000000001</v>
      </c>
      <c r="R131" s="15">
        <f>'[1]TCE - ANEXO III - Preencher'!S140</f>
        <v>37.200000000000003</v>
      </c>
      <c r="S131" s="16">
        <f t="shared" si="9"/>
        <v>296.20280000000002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586.7894</v>
      </c>
    </row>
    <row r="132" spans="1:28" x14ac:dyDescent="0.2">
      <c r="A132" s="8">
        <f>IFERROR(VLOOKUP(B132,'[1]DADOS (OCULTAR)'!$Q$3:$S$135,3,0),"")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 xml:space="preserve">LAIS MARIA PERGENTINO SANTOS DA ROCHA 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422110</v>
      </c>
      <c r="G132" s="13">
        <f>IF('[1]TCE - ANEXO III - Preencher'!H141="","",'[1]TCE - ANEXO III - Preencher'!H141)</f>
        <v>45200</v>
      </c>
      <c r="H132" s="14">
        <f>'[1]TCE - ANEXO III - Preencher'!I141</f>
        <v>0</v>
      </c>
      <c r="I132" s="14">
        <f>'[1]TCE - ANEXO III - Preencher'!J141</f>
        <v>125.77</v>
      </c>
      <c r="J132" s="14">
        <f>'[1]TCE - ANEXO III - Preencher'!K141</f>
        <v>0</v>
      </c>
      <c r="K132" s="15">
        <f>'[1]TCE - ANEXO III - Preencher'!L141</f>
        <v>282.84660000000002</v>
      </c>
      <c r="L132" s="15">
        <f>'[1]TCE - ANEXO III - Preencher'!M141</f>
        <v>6.6</v>
      </c>
      <c r="M132" s="15">
        <f t="shared" ref="M132:M195" si="13">K132-L132</f>
        <v>276.2466</v>
      </c>
      <c r="N132" s="15">
        <f>'[1]TCE - ANEXO III - Preencher'!O141</f>
        <v>1.94</v>
      </c>
      <c r="O132" s="15">
        <f>'[1]TCE - ANEXO III - Preencher'!P141</f>
        <v>0</v>
      </c>
      <c r="P132" s="16">
        <f t="shared" ref="P132:P195" si="14">N132-O132</f>
        <v>1.94</v>
      </c>
      <c r="Q132" s="15">
        <f>'[1]TCE - ANEXO III - Preencher'!R141</f>
        <v>296.40280000000001</v>
      </c>
      <c r="R132" s="15">
        <f>'[1]TCE - ANEXO III - Preencher'!S141</f>
        <v>79.2</v>
      </c>
      <c r="S132" s="16">
        <f t="shared" ref="S132:S195" si="15">Q132-R132</f>
        <v>217.20280000000002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621.15940000000001</v>
      </c>
    </row>
    <row r="133" spans="1:28" x14ac:dyDescent="0.2">
      <c r="A133" s="8">
        <f>IFERROR(VLOOKUP(B133,'[1]DADOS (OCULTAR)'!$Q$3:$S$135,3,0),"")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 xml:space="preserve">LETICIA DO NASCIMENTO AMORIM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45200</v>
      </c>
      <c r="H133" s="14">
        <f>'[1]TCE - ANEXO III - Preencher'!I142</f>
        <v>0</v>
      </c>
      <c r="I133" s="14">
        <f>'[1]TCE - ANEXO III - Preencher'!J142</f>
        <v>146.71</v>
      </c>
      <c r="J133" s="14">
        <f>'[1]TCE - ANEXO III - Preencher'!K142</f>
        <v>0</v>
      </c>
      <c r="K133" s="15">
        <f>'[1]TCE - ANEXO III - Preencher'!L142</f>
        <v>282.84660000000002</v>
      </c>
      <c r="L133" s="15">
        <f>'[1]TCE - ANEXO III - Preencher'!M142</f>
        <v>6.6</v>
      </c>
      <c r="M133" s="15">
        <f t="shared" si="13"/>
        <v>276.2466</v>
      </c>
      <c r="N133" s="15">
        <f>'[1]TCE - ANEXO III - Preencher'!O142</f>
        <v>1.94</v>
      </c>
      <c r="O133" s="15">
        <f>'[1]TCE - ANEXO III - Preencher'!P142</f>
        <v>0</v>
      </c>
      <c r="P133" s="16">
        <f t="shared" si="14"/>
        <v>1.94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424.89659999999998</v>
      </c>
    </row>
    <row r="134" spans="1:28" x14ac:dyDescent="0.2">
      <c r="A134" s="8">
        <f>IFERROR(VLOOKUP(B134,'[1]DADOS (OCULTAR)'!$Q$3:$S$135,3,0),"")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LILIANE APARECIDA DIONISIO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422110</v>
      </c>
      <c r="G134" s="13">
        <f>IF('[1]TCE - ANEXO III - Preencher'!H143="","",'[1]TCE - ANEXO III - Preencher'!H143)</f>
        <v>45200</v>
      </c>
      <c r="H134" s="14">
        <f>'[1]TCE - ANEXO III - Preencher'!I143</f>
        <v>0</v>
      </c>
      <c r="I134" s="14">
        <f>'[1]TCE - ANEXO III - Preencher'!J143</f>
        <v>148.22</v>
      </c>
      <c r="J134" s="14">
        <f>'[1]TCE - ANEXO III - Preencher'!K143</f>
        <v>0</v>
      </c>
      <c r="K134" s="15">
        <f>'[1]TCE - ANEXO III - Preencher'!L143</f>
        <v>282.84660000000002</v>
      </c>
      <c r="L134" s="15">
        <f>'[1]TCE - ANEXO III - Preencher'!M143</f>
        <v>6.6</v>
      </c>
      <c r="M134" s="15">
        <f t="shared" si="13"/>
        <v>276.2466</v>
      </c>
      <c r="N134" s="15">
        <f>'[1]TCE - ANEXO III - Preencher'!O143</f>
        <v>1.94</v>
      </c>
      <c r="O134" s="15">
        <f>'[1]TCE - ANEXO III - Preencher'!P143</f>
        <v>0</v>
      </c>
      <c r="P134" s="16">
        <f t="shared" si="14"/>
        <v>1.94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426.40659999999997</v>
      </c>
    </row>
    <row r="135" spans="1:28" x14ac:dyDescent="0.2">
      <c r="A135" s="8">
        <f>IFERROR(VLOOKUP(B135,'[1]DADOS (OCULTAR)'!$Q$3:$S$135,3,0),"")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LISANGELA DA SILVA BARROS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45200</v>
      </c>
      <c r="H135" s="14">
        <f>'[1]TCE - ANEXO III - Preencher'!I144</f>
        <v>0</v>
      </c>
      <c r="I135" s="14">
        <f>'[1]TCE - ANEXO III - Preencher'!J144</f>
        <v>152.75</v>
      </c>
      <c r="J135" s="14">
        <f>'[1]TCE - ANEXO III - Preencher'!K144</f>
        <v>0</v>
      </c>
      <c r="K135" s="15">
        <f>'[1]TCE - ANEXO III - Preencher'!L144</f>
        <v>282.84660000000002</v>
      </c>
      <c r="L135" s="15">
        <f>'[1]TCE - ANEXO III - Preencher'!M144</f>
        <v>6.6</v>
      </c>
      <c r="M135" s="15">
        <f t="shared" si="13"/>
        <v>276.2466</v>
      </c>
      <c r="N135" s="15">
        <f>'[1]TCE - ANEXO III - Preencher'!O144</f>
        <v>1.94</v>
      </c>
      <c r="O135" s="15">
        <f>'[1]TCE - ANEXO III - Preencher'!P144</f>
        <v>0</v>
      </c>
      <c r="P135" s="16">
        <f t="shared" si="14"/>
        <v>1.94</v>
      </c>
      <c r="Q135" s="15">
        <f>'[1]TCE - ANEXO III - Preencher'!R144</f>
        <v>0</v>
      </c>
      <c r="R135" s="15">
        <f>'[1]TCE - ANEXO III - Preencher'!S144</f>
        <v>88.2</v>
      </c>
      <c r="S135" s="16">
        <f t="shared" si="15"/>
        <v>-88.2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342.73660000000001</v>
      </c>
    </row>
    <row r="136" spans="1:28" x14ac:dyDescent="0.2">
      <c r="A136" s="8">
        <f>IFERROR(VLOOKUP(B136,'[1]DADOS (OCULTAR)'!$Q$3:$S$135,3,0),"")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LORENA REIMINE GUERRA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45200</v>
      </c>
      <c r="H136" s="14">
        <f>'[1]TCE - ANEXO III - Preencher'!I145</f>
        <v>0</v>
      </c>
      <c r="I136" s="14">
        <f>'[1]TCE - ANEXO III - Preencher'!J145</f>
        <v>705.9</v>
      </c>
      <c r="J136" s="14">
        <f>'[1]TCE - ANEXO III - Preencher'!K145</f>
        <v>0</v>
      </c>
      <c r="K136" s="15">
        <f>'[1]TCE - ANEXO III - Preencher'!L145</f>
        <v>282.84660000000002</v>
      </c>
      <c r="L136" s="15">
        <f>'[1]TCE - ANEXO III - Preencher'!M145</f>
        <v>6.6</v>
      </c>
      <c r="M136" s="15">
        <f t="shared" si="13"/>
        <v>276.2466</v>
      </c>
      <c r="N136" s="15">
        <f>'[1]TCE - ANEXO III - Preencher'!O145</f>
        <v>11.53</v>
      </c>
      <c r="O136" s="15">
        <f>'[1]TCE - ANEXO III - Preencher'!P145</f>
        <v>0</v>
      </c>
      <c r="P136" s="16">
        <f t="shared" si="14"/>
        <v>11.53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993.67660000000001</v>
      </c>
    </row>
    <row r="137" spans="1:28" x14ac:dyDescent="0.2">
      <c r="A137" s="8">
        <f>IFERROR(VLOOKUP(B137,'[1]DADOS (OCULTAR)'!$Q$3:$S$135,3,0),"")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>LUANA FREIRE GOES LIMA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225124</v>
      </c>
      <c r="G137" s="13">
        <f>IF('[1]TCE - ANEXO III - Preencher'!H146="","",'[1]TCE - ANEXO III - Preencher'!H146)</f>
        <v>45200</v>
      </c>
      <c r="H137" s="14">
        <f>'[1]TCE - ANEXO III - Preencher'!I146</f>
        <v>0</v>
      </c>
      <c r="I137" s="14">
        <f>'[1]TCE - ANEXO III - Preencher'!J146</f>
        <v>319.22000000000003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11.53</v>
      </c>
      <c r="O137" s="15">
        <f>'[1]TCE - ANEXO III - Preencher'!P146</f>
        <v>0</v>
      </c>
      <c r="P137" s="16">
        <f t="shared" si="14"/>
        <v>11.53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330.75</v>
      </c>
    </row>
    <row r="138" spans="1:28" x14ac:dyDescent="0.2">
      <c r="A138" s="8">
        <f>IFERROR(VLOOKUP(B138,'[1]DADOS (OCULTAR)'!$Q$3:$S$135,3,0),"")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LUCIANA CRISTINA BEZERRA FERREIRA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45200</v>
      </c>
      <c r="H138" s="14">
        <f>'[1]TCE - ANEXO III - Preencher'!I147</f>
        <v>0</v>
      </c>
      <c r="I138" s="14">
        <f>'[1]TCE - ANEXO III - Preencher'!J147</f>
        <v>146.86000000000001</v>
      </c>
      <c r="J138" s="14">
        <f>'[1]TCE - ANEXO III - Preencher'!K147</f>
        <v>0</v>
      </c>
      <c r="K138" s="15">
        <f>'[1]TCE - ANEXO III - Preencher'!L147</f>
        <v>282.84660000000002</v>
      </c>
      <c r="L138" s="15">
        <f>'[1]TCE - ANEXO III - Preencher'!M147</f>
        <v>6.6</v>
      </c>
      <c r="M138" s="15">
        <f t="shared" si="13"/>
        <v>276.2466</v>
      </c>
      <c r="N138" s="15">
        <f>'[1]TCE - ANEXO III - Preencher'!O147</f>
        <v>1.94</v>
      </c>
      <c r="O138" s="15">
        <f>'[1]TCE - ANEXO III - Preencher'!P147</f>
        <v>0</v>
      </c>
      <c r="P138" s="16">
        <f t="shared" si="14"/>
        <v>1.94</v>
      </c>
      <c r="Q138" s="15">
        <f>'[1]TCE - ANEXO III - Preencher'!R147</f>
        <v>341.40280000000001</v>
      </c>
      <c r="R138" s="15">
        <f>'[1]TCE - ANEXO III - Preencher'!S147</f>
        <v>88.2</v>
      </c>
      <c r="S138" s="16">
        <f t="shared" si="15"/>
        <v>253.20280000000002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678.24940000000004</v>
      </c>
    </row>
    <row r="139" spans="1:28" x14ac:dyDescent="0.2">
      <c r="A139" s="8">
        <f>IFERROR(VLOOKUP(B139,'[1]DADOS (OCULTAR)'!$Q$3:$S$135,3,0),"")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 xml:space="preserve">LUCIANA FIGUEIROA DE SIQUEIRA CAMPOS 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225124</v>
      </c>
      <c r="G139" s="13">
        <f>IF('[1]TCE - ANEXO III - Preencher'!H148="","",'[1]TCE - ANEXO III - Preencher'!H148)</f>
        <v>45200</v>
      </c>
      <c r="H139" s="14">
        <f>'[1]TCE - ANEXO III - Preencher'!I148</f>
        <v>0</v>
      </c>
      <c r="I139" s="14">
        <f>'[1]TCE - ANEXO III - Preencher'!J148</f>
        <v>378.59</v>
      </c>
      <c r="J139" s="14">
        <f>'[1]TCE - ANEXO III - Preencher'!K148</f>
        <v>0</v>
      </c>
      <c r="K139" s="15">
        <f>'[1]TCE - ANEXO III - Preencher'!L148</f>
        <v>282.84660000000002</v>
      </c>
      <c r="L139" s="15">
        <f>'[1]TCE - ANEXO III - Preencher'!M148</f>
        <v>6.6</v>
      </c>
      <c r="M139" s="15">
        <f t="shared" si="13"/>
        <v>276.2466</v>
      </c>
      <c r="N139" s="15">
        <f>'[1]TCE - ANEXO III - Preencher'!O148</f>
        <v>11.53</v>
      </c>
      <c r="O139" s="15">
        <f>'[1]TCE - ANEXO III - Preencher'!P148</f>
        <v>0</v>
      </c>
      <c r="P139" s="16">
        <f t="shared" si="14"/>
        <v>11.53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666.36659999999995</v>
      </c>
    </row>
    <row r="140" spans="1:28" x14ac:dyDescent="0.2">
      <c r="A140" s="8">
        <f>IFERROR(VLOOKUP(B140,'[1]DADOS (OCULTAR)'!$Q$3:$S$135,3,0),"")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 xml:space="preserve">LUCIANO BEZERRA DE ANDRADE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223405</v>
      </c>
      <c r="G140" s="13">
        <f>IF('[1]TCE - ANEXO III - Preencher'!H149="","",'[1]TCE - ANEXO III - Preencher'!H149)</f>
        <v>410105</v>
      </c>
      <c r="H140" s="14">
        <f>'[1]TCE - ANEXO III - Preencher'!I149</f>
        <v>0</v>
      </c>
      <c r="I140" s="14">
        <f>'[1]TCE - ANEXO III - Preencher'!J149</f>
        <v>359.28</v>
      </c>
      <c r="J140" s="14">
        <f>'[1]TCE - ANEXO III - Preencher'!K149</f>
        <v>0</v>
      </c>
      <c r="K140" s="15">
        <f>'[1]TCE - ANEXO III - Preencher'!L149</f>
        <v>282.84660000000002</v>
      </c>
      <c r="L140" s="15">
        <f>'[1]TCE - ANEXO III - Preencher'!M149</f>
        <v>18.71</v>
      </c>
      <c r="M140" s="15">
        <f t="shared" si="13"/>
        <v>264.13660000000004</v>
      </c>
      <c r="N140" s="15">
        <f>'[1]TCE - ANEXO III - Preencher'!O149</f>
        <v>1.94</v>
      </c>
      <c r="O140" s="15">
        <f>'[1]TCE - ANEXO III - Preencher'!P149</f>
        <v>0</v>
      </c>
      <c r="P140" s="16">
        <f t="shared" si="14"/>
        <v>1.94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625.35660000000007</v>
      </c>
    </row>
    <row r="141" spans="1:28" x14ac:dyDescent="0.2">
      <c r="A141" s="8">
        <f>IFERROR(VLOOKUP(B141,'[1]DADOS (OCULTAR)'!$Q$3:$S$135,3,0),"")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LUCIENE OLIVEIRA TEIXEIRA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45200</v>
      </c>
      <c r="H141" s="14">
        <f>'[1]TCE - ANEXO III - Preencher'!I150</f>
        <v>0</v>
      </c>
      <c r="I141" s="14">
        <f>'[1]TCE - ANEXO III - Preencher'!J150</f>
        <v>190.34</v>
      </c>
      <c r="J141" s="14">
        <f>'[1]TCE - ANEXO III - Preencher'!K150</f>
        <v>0</v>
      </c>
      <c r="K141" s="15">
        <f>'[1]TCE - ANEXO III - Preencher'!L150</f>
        <v>282.84660000000002</v>
      </c>
      <c r="L141" s="15">
        <f>'[1]TCE - ANEXO III - Preencher'!M150</f>
        <v>6.6</v>
      </c>
      <c r="M141" s="15">
        <f t="shared" si="13"/>
        <v>276.2466</v>
      </c>
      <c r="N141" s="15">
        <f>'[1]TCE - ANEXO III - Preencher'!O150</f>
        <v>1.94</v>
      </c>
      <c r="O141" s="15">
        <f>'[1]TCE - ANEXO III - Preencher'!P150</f>
        <v>0</v>
      </c>
      <c r="P141" s="16">
        <f t="shared" si="14"/>
        <v>1.94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468.52659999999997</v>
      </c>
    </row>
    <row r="142" spans="1:28" x14ac:dyDescent="0.2">
      <c r="A142" s="8">
        <f>IFERROR(VLOOKUP(B142,'[1]DADOS (OCULTAR)'!$Q$3:$S$135,3,0),"")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LUCILENE MARIA DA SILVA NEVES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45200</v>
      </c>
      <c r="H142" s="14">
        <f>'[1]TCE - ANEXO III - Preencher'!I151</f>
        <v>0</v>
      </c>
      <c r="I142" s="14">
        <f>'[1]TCE - ANEXO III - Preencher'!J151</f>
        <v>190.35</v>
      </c>
      <c r="J142" s="14">
        <f>'[1]TCE - ANEXO III - Preencher'!K151</f>
        <v>0</v>
      </c>
      <c r="K142" s="15">
        <f>'[1]TCE - ANEXO III - Preencher'!L151</f>
        <v>282.84660000000002</v>
      </c>
      <c r="L142" s="15">
        <f>'[1]TCE - ANEXO III - Preencher'!M151</f>
        <v>6.6</v>
      </c>
      <c r="M142" s="15">
        <f t="shared" si="13"/>
        <v>276.2466</v>
      </c>
      <c r="N142" s="15">
        <f>'[1]TCE - ANEXO III - Preencher'!O151</f>
        <v>1.94</v>
      </c>
      <c r="O142" s="15">
        <f>'[1]TCE - ANEXO III - Preencher'!P151</f>
        <v>0</v>
      </c>
      <c r="P142" s="16">
        <f t="shared" si="14"/>
        <v>1.94</v>
      </c>
      <c r="Q142" s="15">
        <f>'[1]TCE - ANEXO III - Preencher'!R151</f>
        <v>128.40280000000001</v>
      </c>
      <c r="R142" s="15">
        <f>'[1]TCE - ANEXO III - Preencher'!S151</f>
        <v>88.2</v>
      </c>
      <c r="S142" s="16">
        <f t="shared" si="15"/>
        <v>40.202800000000011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508.73939999999999</v>
      </c>
    </row>
    <row r="143" spans="1:28" x14ac:dyDescent="0.2">
      <c r="A143" s="8">
        <f>IFERROR(VLOOKUP(B143,'[1]DADOS (OCULTAR)'!$Q$3:$S$135,3,0),"")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LUCILIA DE ALMEIDA LAFAYETTE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324115</v>
      </c>
      <c r="G143" s="13">
        <f>IF('[1]TCE - ANEXO III - Preencher'!H152="","",'[1]TCE - ANEXO III - Preencher'!H152)</f>
        <v>45200</v>
      </c>
      <c r="H143" s="14">
        <f>'[1]TCE - ANEXO III - Preencher'!I152</f>
        <v>0</v>
      </c>
      <c r="I143" s="14">
        <f>'[1]TCE - ANEXO III - Preencher'!J152</f>
        <v>270.06</v>
      </c>
      <c r="J143" s="14">
        <f>'[1]TCE - ANEXO III - Preencher'!K152</f>
        <v>0</v>
      </c>
      <c r="K143" s="15">
        <f>'[1]TCE - ANEXO III - Preencher'!L152</f>
        <v>282.84660000000002</v>
      </c>
      <c r="L143" s="15">
        <f>'[1]TCE - ANEXO III - Preencher'!M152</f>
        <v>6.6</v>
      </c>
      <c r="M143" s="15">
        <f t="shared" si="13"/>
        <v>276.2466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548.24660000000006</v>
      </c>
    </row>
    <row r="144" spans="1:28" x14ac:dyDescent="0.2">
      <c r="A144" s="8">
        <f>IFERROR(VLOOKUP(B144,'[1]DADOS (OCULTAR)'!$Q$3:$S$135,3,0),"")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LUIZI ALVES DOS SANTOS</v>
      </c>
      <c r="E144" s="9" t="str">
        <f>IF('[1]TCE - ANEXO III - Preencher'!F153="4 - Assistência Odontológica","2 - Outros Profissionais da Saúde",'[1]TCE - ANEXO III - Preencher'!F153)</f>
        <v>1 - Médico</v>
      </c>
      <c r="F144" s="12">
        <f>'[1]TCE - ANEXO III - Preencher'!G153</f>
        <v>225125</v>
      </c>
      <c r="G144" s="13">
        <f>IF('[1]TCE - ANEXO III - Preencher'!H153="","",'[1]TCE - ANEXO III - Preencher'!H153)</f>
        <v>45200</v>
      </c>
      <c r="H144" s="14">
        <f>'[1]TCE - ANEXO III - Preencher'!I153</f>
        <v>0</v>
      </c>
      <c r="I144" s="14">
        <f>'[1]TCE - ANEXO III - Preencher'!J153</f>
        <v>675.3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11.53</v>
      </c>
      <c r="O144" s="15">
        <f>'[1]TCE - ANEXO III - Preencher'!P153</f>
        <v>0</v>
      </c>
      <c r="P144" s="16">
        <f t="shared" si="14"/>
        <v>11.53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686.82999999999993</v>
      </c>
    </row>
    <row r="145" spans="1:28" x14ac:dyDescent="0.2">
      <c r="A145" s="8">
        <f>IFERROR(VLOOKUP(B145,'[1]DADOS (OCULTAR)'!$Q$3:$S$135,3,0),"")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MADJER LOPES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322605</v>
      </c>
      <c r="G145" s="13">
        <f>IF('[1]TCE - ANEXO III - Preencher'!H154="","",'[1]TCE - ANEXO III - Preencher'!H154)</f>
        <v>45200</v>
      </c>
      <c r="H145" s="14">
        <f>'[1]TCE - ANEXO III - Preencher'!I154</f>
        <v>0</v>
      </c>
      <c r="I145" s="14">
        <f>'[1]TCE - ANEXO III - Preencher'!J154</f>
        <v>188.1</v>
      </c>
      <c r="J145" s="14">
        <f>'[1]TCE - ANEXO III - Preencher'!K154</f>
        <v>0</v>
      </c>
      <c r="K145" s="15">
        <f>'[1]TCE - ANEXO III - Preencher'!L154</f>
        <v>282.84660000000002</v>
      </c>
      <c r="L145" s="15">
        <f>'[1]TCE - ANEXO III - Preencher'!M154</f>
        <v>6.6</v>
      </c>
      <c r="M145" s="15">
        <f t="shared" si="13"/>
        <v>276.2466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466.28659999999996</v>
      </c>
    </row>
    <row r="146" spans="1:28" x14ac:dyDescent="0.2">
      <c r="A146" s="8">
        <f>IFERROR(VLOOKUP(B146,'[1]DADOS (OCULTAR)'!$Q$3:$S$135,3,0),"")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MARCELINO DE ALBUQUERQUE AVELINO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782320</v>
      </c>
      <c r="G146" s="13">
        <f>IF('[1]TCE - ANEXO III - Preencher'!H155="","",'[1]TCE - ANEXO III - Preencher'!H155)</f>
        <v>45200</v>
      </c>
      <c r="H146" s="14">
        <f>'[1]TCE - ANEXO III - Preencher'!I155</f>
        <v>0</v>
      </c>
      <c r="I146" s="14">
        <f>'[1]TCE - ANEXO III - Preencher'!J155</f>
        <v>181.07</v>
      </c>
      <c r="J146" s="14">
        <f>'[1]TCE - ANEXO III - Preencher'!K155</f>
        <v>0</v>
      </c>
      <c r="K146" s="15">
        <f>'[1]TCE - ANEXO III - Preencher'!L155</f>
        <v>282.84660000000002</v>
      </c>
      <c r="L146" s="15">
        <f>'[1]TCE - ANEXO III - Preencher'!M155</f>
        <v>6.6</v>
      </c>
      <c r="M146" s="15">
        <f t="shared" si="13"/>
        <v>276.2466</v>
      </c>
      <c r="N146" s="15">
        <f>'[1]TCE - ANEXO III - Preencher'!O155</f>
        <v>1.94</v>
      </c>
      <c r="O146" s="15">
        <f>'[1]TCE - ANEXO III - Preencher'!P155</f>
        <v>0</v>
      </c>
      <c r="P146" s="16">
        <f t="shared" si="14"/>
        <v>1.94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310.63</v>
      </c>
      <c r="Y146" s="15">
        <f>'[1]TCE - ANEXO III - Preencher'!Z155</f>
        <v>0</v>
      </c>
      <c r="Z146" s="16">
        <f t="shared" si="17"/>
        <v>310.63</v>
      </c>
      <c r="AA146" s="17" t="str">
        <f>IF('[1]TCE - ANEXO III - Preencher'!AB155="","",'[1]TCE - ANEXO III - Preencher'!AB155)</f>
        <v>ASSISTENCIA MEDICA / ODONTOLOGICA</v>
      </c>
      <c r="AB146" s="15">
        <f t="shared" si="12"/>
        <v>769.88660000000004</v>
      </c>
    </row>
    <row r="147" spans="1:28" x14ac:dyDescent="0.2">
      <c r="A147" s="8">
        <f>IFERROR(VLOOKUP(B147,'[1]DADOS (OCULTAR)'!$Q$3:$S$135,3,0),"")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MARCIA DA CONCEICAO LOPES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45200</v>
      </c>
      <c r="H147" s="14">
        <f>'[1]TCE - ANEXO III - Preencher'!I156</f>
        <v>0</v>
      </c>
      <c r="I147" s="14">
        <f>'[1]TCE - ANEXO III - Preencher'!J156</f>
        <v>172.33</v>
      </c>
      <c r="J147" s="14">
        <f>'[1]TCE - ANEXO III - Preencher'!K156</f>
        <v>0</v>
      </c>
      <c r="K147" s="15">
        <f>'[1]TCE - ANEXO III - Preencher'!L156</f>
        <v>282.84660000000002</v>
      </c>
      <c r="L147" s="15">
        <f>'[1]TCE - ANEXO III - Preencher'!M156</f>
        <v>6.6</v>
      </c>
      <c r="M147" s="15">
        <f t="shared" si="13"/>
        <v>276.2466</v>
      </c>
      <c r="N147" s="15">
        <f>'[1]TCE - ANEXO III - Preencher'!O156</f>
        <v>1.94</v>
      </c>
      <c r="O147" s="15">
        <f>'[1]TCE - ANEXO III - Preencher'!P156</f>
        <v>0</v>
      </c>
      <c r="P147" s="16">
        <f t="shared" si="14"/>
        <v>1.94</v>
      </c>
      <c r="Q147" s="15">
        <f>'[1]TCE - ANEXO III - Preencher'!R156</f>
        <v>120.2028</v>
      </c>
      <c r="R147" s="15">
        <f>'[1]TCE - ANEXO III - Preencher'!S156</f>
        <v>88.2</v>
      </c>
      <c r="S147" s="16">
        <f t="shared" si="15"/>
        <v>32.002799999999993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482.51939999999996</v>
      </c>
    </row>
    <row r="148" spans="1:28" x14ac:dyDescent="0.2">
      <c r="A148" s="8">
        <f>IFERROR(VLOOKUP(B148,'[1]DADOS (OCULTAR)'!$Q$3:$S$135,3,0),"")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MARCIO JOSE MARINHO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422110</v>
      </c>
      <c r="G148" s="13">
        <f>IF('[1]TCE - ANEXO III - Preencher'!H157="","",'[1]TCE - ANEXO III - Preencher'!H157)</f>
        <v>45200</v>
      </c>
      <c r="H148" s="14">
        <f>'[1]TCE - ANEXO III - Preencher'!I157</f>
        <v>0</v>
      </c>
      <c r="I148" s="14">
        <f>'[1]TCE - ANEXO III - Preencher'!J157</f>
        <v>177.86</v>
      </c>
      <c r="J148" s="14">
        <f>'[1]TCE - ANEXO III - Preencher'!K157</f>
        <v>0</v>
      </c>
      <c r="K148" s="15">
        <f>'[1]TCE - ANEXO III - Preencher'!L157</f>
        <v>282.84660000000002</v>
      </c>
      <c r="L148" s="15">
        <f>'[1]TCE - ANEXO III - Preencher'!M157</f>
        <v>6.6</v>
      </c>
      <c r="M148" s="15">
        <f t="shared" si="13"/>
        <v>276.2466</v>
      </c>
      <c r="N148" s="15">
        <f>'[1]TCE - ANEXO III - Preencher'!O157</f>
        <v>1.94</v>
      </c>
      <c r="O148" s="15">
        <f>'[1]TCE - ANEXO III - Preencher'!P157</f>
        <v>0</v>
      </c>
      <c r="P148" s="16">
        <f t="shared" si="14"/>
        <v>1.94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456.04660000000001</v>
      </c>
    </row>
    <row r="149" spans="1:28" x14ac:dyDescent="0.2">
      <c r="A149" s="8">
        <f>IFERROR(VLOOKUP(B149,'[1]DADOS (OCULTAR)'!$Q$3:$S$135,3,0),"")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 xml:space="preserve">MARCOS VINICIUS DE PAULA SANTOS 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411005</v>
      </c>
      <c r="G149" s="13">
        <f>IF('[1]TCE - ANEXO III - Preencher'!H158="","",'[1]TCE - ANEXO III - Preencher'!H158)</f>
        <v>45200</v>
      </c>
      <c r="H149" s="14">
        <f>'[1]TCE - ANEXO III - Preencher'!I158</f>
        <v>0</v>
      </c>
      <c r="I149" s="14">
        <f>'[1]TCE - ANEXO III - Preencher'!J158</f>
        <v>12.4</v>
      </c>
      <c r="J149" s="14">
        <f>'[1]TCE - ANEXO III - Preencher'!K158</f>
        <v>0</v>
      </c>
      <c r="K149" s="15">
        <f>'[1]TCE - ANEXO III - Preencher'!L158</f>
        <v>282.84660000000002</v>
      </c>
      <c r="L149" s="15">
        <f>'[1]TCE - ANEXO III - Preencher'!M158</f>
        <v>6.6</v>
      </c>
      <c r="M149" s="15">
        <f t="shared" si="13"/>
        <v>276.2466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333.40280000000001</v>
      </c>
      <c r="R149" s="15">
        <f>'[1]TCE - ANEXO III - Preencher'!S158</f>
        <v>37.200000000000003</v>
      </c>
      <c r="S149" s="16">
        <f t="shared" si="15"/>
        <v>296.20280000000002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586.7894</v>
      </c>
    </row>
    <row r="150" spans="1:28" x14ac:dyDescent="0.2">
      <c r="A150" s="8">
        <f>IFERROR(VLOOKUP(B150,'[1]DADOS (OCULTAR)'!$Q$3:$S$135,3,0),"")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MARIA FABIOLA GOMES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521130</v>
      </c>
      <c r="G150" s="13">
        <f>IF('[1]TCE - ANEXO III - Preencher'!H159="","",'[1]TCE - ANEXO III - Preencher'!H159)</f>
        <v>45200</v>
      </c>
      <c r="H150" s="14">
        <f>'[1]TCE - ANEXO III - Preencher'!I159</f>
        <v>0</v>
      </c>
      <c r="I150" s="14">
        <f>'[1]TCE - ANEXO III - Preencher'!J159</f>
        <v>211.4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1.94</v>
      </c>
      <c r="O150" s="15">
        <f>'[1]TCE - ANEXO III - Preencher'!P159</f>
        <v>0</v>
      </c>
      <c r="P150" s="16">
        <f t="shared" si="14"/>
        <v>1.94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77.569999999999993</v>
      </c>
      <c r="U150" s="15">
        <f>'[1]TCE - ANEXO III - Preencher'!V159</f>
        <v>0</v>
      </c>
      <c r="V150" s="16">
        <f t="shared" si="16"/>
        <v>77.569999999999993</v>
      </c>
      <c r="W150" s="17" t="str">
        <f>IF('[1]TCE - ANEXO III - Preencher'!X159="","",'[1]TCE - ANEXO III - Preencher'!X159)</f>
        <v>AUXILIO CRECHE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290.90999999999997</v>
      </c>
    </row>
    <row r="151" spans="1:28" x14ac:dyDescent="0.2">
      <c r="A151" s="8">
        <f>IFERROR(VLOOKUP(B151,'[1]DADOS (OCULTAR)'!$Q$3:$S$135,3,0),"")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MARIA JANICE XAVIER DE CARVALHO BARBOZA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513430</v>
      </c>
      <c r="G151" s="13">
        <f>IF('[1]TCE - ANEXO III - Preencher'!H160="","",'[1]TCE - ANEXO III - Preencher'!H160)</f>
        <v>45200</v>
      </c>
      <c r="H151" s="14">
        <f>'[1]TCE - ANEXO III - Preencher'!I160</f>
        <v>0</v>
      </c>
      <c r="I151" s="14">
        <f>'[1]TCE - ANEXO III - Preencher'!J160</f>
        <v>169.67</v>
      </c>
      <c r="J151" s="14">
        <f>'[1]TCE - ANEXO III - Preencher'!K160</f>
        <v>0</v>
      </c>
      <c r="K151" s="15">
        <f>'[1]TCE - ANEXO III - Preencher'!L160</f>
        <v>282.84660000000002</v>
      </c>
      <c r="L151" s="15">
        <f>'[1]TCE - ANEXO III - Preencher'!M160</f>
        <v>6.6</v>
      </c>
      <c r="M151" s="15">
        <f t="shared" si="13"/>
        <v>276.2466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136.6028</v>
      </c>
      <c r="R151" s="15">
        <f>'[1]TCE - ANEXO III - Preencher'!S160</f>
        <v>79.2</v>
      </c>
      <c r="S151" s="16">
        <f t="shared" si="15"/>
        <v>57.402799999999999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505.25940000000003</v>
      </c>
    </row>
    <row r="152" spans="1:28" x14ac:dyDescent="0.2">
      <c r="A152" s="8">
        <f>IFERROR(VLOOKUP(B152,'[1]DADOS (OCULTAR)'!$Q$3:$S$135,3,0),"")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MARIA JOSE BATISTA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324115</v>
      </c>
      <c r="G152" s="13">
        <f>IF('[1]TCE - ANEXO III - Preencher'!H161="","",'[1]TCE - ANEXO III - Preencher'!H161)</f>
        <v>45200</v>
      </c>
      <c r="H152" s="14">
        <f>'[1]TCE - ANEXO III - Preencher'!I161</f>
        <v>0</v>
      </c>
      <c r="I152" s="14">
        <f>'[1]TCE - ANEXO III - Preencher'!J161</f>
        <v>313.33</v>
      </c>
      <c r="J152" s="14">
        <f>'[1]TCE - ANEXO III - Preencher'!K161</f>
        <v>0</v>
      </c>
      <c r="K152" s="15">
        <f>'[1]TCE - ANEXO III - Preencher'!L161</f>
        <v>282.84660000000002</v>
      </c>
      <c r="L152" s="15">
        <f>'[1]TCE - ANEXO III - Preencher'!M161</f>
        <v>6.6</v>
      </c>
      <c r="M152" s="15">
        <f t="shared" si="13"/>
        <v>276.2466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591.51660000000004</v>
      </c>
    </row>
    <row r="153" spans="1:28" x14ac:dyDescent="0.2">
      <c r="A153" s="8">
        <f>IFERROR(VLOOKUP(B153,'[1]DADOS (OCULTAR)'!$Q$3:$S$135,3,0),"")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MARINA MARIA GUEDES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45200</v>
      </c>
      <c r="H153" s="14">
        <f>'[1]TCE - ANEXO III - Preencher'!I162</f>
        <v>0</v>
      </c>
      <c r="I153" s="14">
        <f>'[1]TCE - ANEXO III - Preencher'!J162</f>
        <v>190.34</v>
      </c>
      <c r="J153" s="14">
        <f>'[1]TCE - ANEXO III - Preencher'!K162</f>
        <v>0</v>
      </c>
      <c r="K153" s="15">
        <f>'[1]TCE - ANEXO III - Preencher'!L162</f>
        <v>282.84660000000002</v>
      </c>
      <c r="L153" s="15">
        <f>'[1]TCE - ANEXO III - Preencher'!M162</f>
        <v>6.6</v>
      </c>
      <c r="M153" s="15">
        <f t="shared" si="13"/>
        <v>276.2466</v>
      </c>
      <c r="N153" s="15">
        <f>'[1]TCE - ANEXO III - Preencher'!O162</f>
        <v>1.94</v>
      </c>
      <c r="O153" s="15">
        <f>'[1]TCE - ANEXO III - Preencher'!P162</f>
        <v>0</v>
      </c>
      <c r="P153" s="16">
        <f t="shared" si="14"/>
        <v>1.94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77.55</v>
      </c>
      <c r="U153" s="15">
        <f>'[1]TCE - ANEXO III - Preencher'!V162</f>
        <v>0</v>
      </c>
      <c r="V153" s="16">
        <f t="shared" si="16"/>
        <v>77.55</v>
      </c>
      <c r="W153" s="17" t="str">
        <f>IF('[1]TCE - ANEXO III - Preencher'!X162="","",'[1]TCE - ANEXO III - Preencher'!X162)</f>
        <v>AUXILIO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546.07659999999998</v>
      </c>
    </row>
    <row r="154" spans="1:28" x14ac:dyDescent="0.2">
      <c r="A154" s="8">
        <f>IFERROR(VLOOKUP(B154,'[1]DADOS (OCULTAR)'!$Q$3:$S$135,3,0),"")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MARTA EUNICE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45200</v>
      </c>
      <c r="H154" s="14">
        <f>'[1]TCE - ANEXO III - Preencher'!I163</f>
        <v>0</v>
      </c>
      <c r="I154" s="14">
        <f>'[1]TCE - ANEXO III - Preencher'!J163</f>
        <v>237.76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1.94</v>
      </c>
      <c r="O154" s="15">
        <f>'[1]TCE - ANEXO III - Preencher'!P163</f>
        <v>0</v>
      </c>
      <c r="P154" s="16">
        <f t="shared" si="14"/>
        <v>1.94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239.7</v>
      </c>
    </row>
    <row r="155" spans="1:28" x14ac:dyDescent="0.2">
      <c r="A155" s="8">
        <f>IFERROR(VLOOKUP(B155,'[1]DADOS (OCULTAR)'!$Q$3:$S$135,3,0),"")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MAYARA CRISTINA BEZERRA GALINDO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223405</v>
      </c>
      <c r="G155" s="13">
        <f>IF('[1]TCE - ANEXO III - Preencher'!H164="","",'[1]TCE - ANEXO III - Preencher'!H164)</f>
        <v>45200</v>
      </c>
      <c r="H155" s="14">
        <f>'[1]TCE - ANEXO III - Preencher'!I164</f>
        <v>0</v>
      </c>
      <c r="I155" s="14">
        <f>'[1]TCE - ANEXO III - Preencher'!J164</f>
        <v>499.29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1.94</v>
      </c>
      <c r="O155" s="15">
        <f>'[1]TCE - ANEXO III - Preencher'!P164</f>
        <v>0</v>
      </c>
      <c r="P155" s="16">
        <f t="shared" si="14"/>
        <v>1.94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501.23</v>
      </c>
    </row>
    <row r="156" spans="1:28" x14ac:dyDescent="0.2">
      <c r="A156" s="8">
        <f>IFERROR(VLOOKUP(B156,'[1]DADOS (OCULTAR)'!$Q$3:$S$135,3,0),"")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 xml:space="preserve">MAYARA EVELLY DE OLIVEIRA LEITE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410105</v>
      </c>
      <c r="H156" s="14">
        <f>'[1]TCE - ANEXO III - Preencher'!I165</f>
        <v>0</v>
      </c>
      <c r="I156" s="14">
        <f>'[1]TCE - ANEXO III - Preencher'!J165</f>
        <v>208.14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3.32</v>
      </c>
      <c r="O156" s="15">
        <f>'[1]TCE - ANEXO III - Preencher'!P165</f>
        <v>0</v>
      </c>
      <c r="P156" s="16">
        <f t="shared" si="14"/>
        <v>3.32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211.45999999999998</v>
      </c>
    </row>
    <row r="157" spans="1:28" x14ac:dyDescent="0.2">
      <c r="A157" s="8">
        <f>IFERROR(VLOOKUP(B157,'[1]DADOS (OCULTAR)'!$Q$3:$S$135,3,0),"")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MEIDIANE CRISTINA MOURA DE SOUZA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422110</v>
      </c>
      <c r="G157" s="13">
        <f>IF('[1]TCE - ANEXO III - Preencher'!H166="","",'[1]TCE - ANEXO III - Preencher'!H166)</f>
        <v>45200</v>
      </c>
      <c r="H157" s="14">
        <f>'[1]TCE - ANEXO III - Preencher'!I166</f>
        <v>0</v>
      </c>
      <c r="I157" s="14">
        <f>'[1]TCE - ANEXO III - Preencher'!J166</f>
        <v>109.63</v>
      </c>
      <c r="J157" s="14">
        <f>'[1]TCE - ANEXO III - Preencher'!K166</f>
        <v>0</v>
      </c>
      <c r="K157" s="15">
        <f>'[1]TCE - ANEXO III - Preencher'!L166</f>
        <v>282.84660000000002</v>
      </c>
      <c r="L157" s="15">
        <f>'[1]TCE - ANEXO III - Preencher'!M166</f>
        <v>6.6</v>
      </c>
      <c r="M157" s="15">
        <f t="shared" si="13"/>
        <v>276.2466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161.20280000000002</v>
      </c>
      <c r="R157" s="15">
        <f>'[1]TCE - ANEXO III - Preencher'!S166</f>
        <v>71.28</v>
      </c>
      <c r="S157" s="16">
        <f t="shared" si="15"/>
        <v>89.922800000000024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477.73940000000005</v>
      </c>
    </row>
    <row r="158" spans="1:28" x14ac:dyDescent="0.2">
      <c r="A158" s="8">
        <f>IFERROR(VLOOKUP(B158,'[1]DADOS (OCULTAR)'!$Q$3:$S$135,3,0),"")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MERCIA GALDINO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223405</v>
      </c>
      <c r="G158" s="13">
        <f>IF('[1]TCE - ANEXO III - Preencher'!H167="","",'[1]TCE - ANEXO III - Preencher'!H167)</f>
        <v>45200</v>
      </c>
      <c r="H158" s="14">
        <f>'[1]TCE - ANEXO III - Preencher'!I167</f>
        <v>0</v>
      </c>
      <c r="I158" s="14">
        <f>'[1]TCE - ANEXO III - Preencher'!J167</f>
        <v>279.43</v>
      </c>
      <c r="J158" s="14">
        <f>'[1]TCE - ANEXO III - Preencher'!K167</f>
        <v>0</v>
      </c>
      <c r="K158" s="15">
        <f>'[1]TCE - ANEXO III - Preencher'!L167</f>
        <v>282.84660000000002</v>
      </c>
      <c r="L158" s="15">
        <f>'[1]TCE - ANEXO III - Preencher'!M167</f>
        <v>17.46</v>
      </c>
      <c r="M158" s="15">
        <f t="shared" si="13"/>
        <v>265.38660000000004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546.75660000000016</v>
      </c>
    </row>
    <row r="159" spans="1:28" x14ac:dyDescent="0.2">
      <c r="A159" s="8">
        <f>IFERROR(VLOOKUP(B159,'[1]DADOS (OCULTAR)'!$Q$3:$S$135,3,0),"")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MESSIAS DIAS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322605</v>
      </c>
      <c r="G159" s="13">
        <f>IF('[1]TCE - ANEXO III - Preencher'!H168="","",'[1]TCE - ANEXO III - Preencher'!H168)</f>
        <v>45200</v>
      </c>
      <c r="H159" s="14">
        <f>'[1]TCE - ANEXO III - Preencher'!I168</f>
        <v>0</v>
      </c>
      <c r="I159" s="14">
        <f>'[1]TCE - ANEXO III - Preencher'!J168</f>
        <v>154.84</v>
      </c>
      <c r="J159" s="14">
        <f>'[1]TCE - ANEXO III - Preencher'!K168</f>
        <v>0</v>
      </c>
      <c r="K159" s="15">
        <f>'[1]TCE - ANEXO III - Preencher'!L168</f>
        <v>282.84660000000002</v>
      </c>
      <c r="L159" s="15">
        <f>'[1]TCE - ANEXO III - Preencher'!M168</f>
        <v>6.6</v>
      </c>
      <c r="M159" s="15">
        <f t="shared" si="13"/>
        <v>276.2466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433.02659999999997</v>
      </c>
    </row>
    <row r="160" spans="1:28" x14ac:dyDescent="0.2">
      <c r="A160" s="8">
        <f>IFERROR(VLOOKUP(B160,'[1]DADOS (OCULTAR)'!$Q$3:$S$135,3,0),"")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MICHELLE SILVA VIANA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45200</v>
      </c>
      <c r="H160" s="14">
        <f>'[1]TCE - ANEXO III - Preencher'!I169</f>
        <v>0</v>
      </c>
      <c r="I160" s="14">
        <f>'[1]TCE - ANEXO III - Preencher'!J169</f>
        <v>183.29</v>
      </c>
      <c r="J160" s="14">
        <f>'[1]TCE - ANEXO III - Preencher'!K169</f>
        <v>0</v>
      </c>
      <c r="K160" s="15">
        <f>'[1]TCE - ANEXO III - Preencher'!L169</f>
        <v>282.84660000000002</v>
      </c>
      <c r="L160" s="15">
        <f>'[1]TCE - ANEXO III - Preencher'!M169</f>
        <v>6.6</v>
      </c>
      <c r="M160" s="15">
        <f t="shared" si="13"/>
        <v>276.2466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128.40280000000001</v>
      </c>
      <c r="R160" s="15">
        <f>'[1]TCE - ANEXO III - Preencher'!S169</f>
        <v>88.2</v>
      </c>
      <c r="S160" s="16">
        <f t="shared" si="15"/>
        <v>40.202800000000011</v>
      </c>
      <c r="T160" s="15">
        <f>'[1]TCE - ANEXO III - Preencher'!U169</f>
        <v>77.55</v>
      </c>
      <c r="U160" s="15">
        <f>'[1]TCE - ANEXO III - Preencher'!V169</f>
        <v>0</v>
      </c>
      <c r="V160" s="16">
        <f t="shared" si="16"/>
        <v>77.55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579.22940000000006</v>
      </c>
    </row>
    <row r="161" spans="1:28" x14ac:dyDescent="0.2">
      <c r="A161" s="8">
        <f>IFERROR(VLOOKUP(B161,'[1]DADOS (OCULTAR)'!$Q$3:$S$135,3,0),"")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MIFARES HERNANDES CUNHA CAVALCANTI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313220</v>
      </c>
      <c r="G161" s="13">
        <f>IF('[1]TCE - ANEXO III - Preencher'!H170="","",'[1]TCE - ANEXO III - Preencher'!H170)</f>
        <v>45200</v>
      </c>
      <c r="H161" s="14">
        <f>'[1]TCE - ANEXO III - Preencher'!I170</f>
        <v>0</v>
      </c>
      <c r="I161" s="14">
        <f>'[1]TCE - ANEXO III - Preencher'!J170</f>
        <v>203.79</v>
      </c>
      <c r="J161" s="14">
        <f>'[1]TCE - ANEXO III - Preencher'!K170</f>
        <v>0</v>
      </c>
      <c r="K161" s="15">
        <f>'[1]TCE - ANEXO III - Preencher'!L170</f>
        <v>282.84660000000002</v>
      </c>
      <c r="L161" s="15">
        <f>'[1]TCE - ANEXO III - Preencher'!M170</f>
        <v>6.6</v>
      </c>
      <c r="M161" s="15">
        <f t="shared" si="13"/>
        <v>276.2466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481.97660000000002</v>
      </c>
    </row>
    <row r="162" spans="1:28" x14ac:dyDescent="0.2">
      <c r="A162" s="8">
        <f>IFERROR(VLOOKUP(B162,'[1]DADOS (OCULTAR)'!$Q$3:$S$135,3,0),"")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MIGUEL HENRIQUE CAVALCANTI PEREIRA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45200</v>
      </c>
      <c r="H162" s="14">
        <f>'[1]TCE - ANEXO III - Preencher'!I171</f>
        <v>0</v>
      </c>
      <c r="I162" s="14">
        <f>'[1]TCE - ANEXO III - Preencher'!J171</f>
        <v>146.86000000000001</v>
      </c>
      <c r="J162" s="14">
        <f>'[1]TCE - ANEXO III - Preencher'!K171</f>
        <v>0</v>
      </c>
      <c r="K162" s="15">
        <f>'[1]TCE - ANEXO III - Preencher'!L171</f>
        <v>282.84660000000002</v>
      </c>
      <c r="L162" s="15">
        <f>'[1]TCE - ANEXO III - Preencher'!M171</f>
        <v>6.6</v>
      </c>
      <c r="M162" s="15">
        <f t="shared" si="13"/>
        <v>276.2466</v>
      </c>
      <c r="N162" s="15">
        <f>'[1]TCE - ANEXO III - Preencher'!O171</f>
        <v>1.94</v>
      </c>
      <c r="O162" s="15">
        <f>'[1]TCE - ANEXO III - Preencher'!P171</f>
        <v>0</v>
      </c>
      <c r="P162" s="16">
        <f t="shared" si="14"/>
        <v>1.94</v>
      </c>
      <c r="Q162" s="15">
        <f>'[1]TCE - ANEXO III - Preencher'!R171</f>
        <v>120.2028</v>
      </c>
      <c r="R162" s="15">
        <f>'[1]TCE - ANEXO III - Preencher'!S171</f>
        <v>88.2</v>
      </c>
      <c r="S162" s="16">
        <f t="shared" si="15"/>
        <v>32.002799999999993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457.04939999999999</v>
      </c>
    </row>
    <row r="163" spans="1:28" x14ac:dyDescent="0.2">
      <c r="A163" s="8">
        <f>IFERROR(VLOOKUP(B163,'[1]DADOS (OCULTAR)'!$Q$3:$S$135,3,0),"")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MINELLI DARC DE ALMEIDA ESPINDOLA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223405</v>
      </c>
      <c r="G163" s="13">
        <f>IF('[1]TCE - ANEXO III - Preencher'!H172="","",'[1]TCE - ANEXO III - Preencher'!H172)</f>
        <v>45200</v>
      </c>
      <c r="H163" s="14">
        <f>'[1]TCE - ANEXO III - Preencher'!I172</f>
        <v>0</v>
      </c>
      <c r="I163" s="14">
        <f>'[1]TCE - ANEXO III - Preencher'!J172</f>
        <v>386.77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1.94</v>
      </c>
      <c r="O163" s="15">
        <f>'[1]TCE - ANEXO III - Preencher'!P172</f>
        <v>0</v>
      </c>
      <c r="P163" s="16">
        <f t="shared" si="14"/>
        <v>1.94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388.71</v>
      </c>
    </row>
    <row r="164" spans="1:28" x14ac:dyDescent="0.2">
      <c r="A164" s="8">
        <f>IFERROR(VLOOKUP(B164,'[1]DADOS (OCULTAR)'!$Q$3:$S$135,3,0),"")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MONALISA GRAZIELE DA SILVA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45200</v>
      </c>
      <c r="H164" s="14">
        <f>'[1]TCE - ANEXO III - Preencher'!I173</f>
        <v>0</v>
      </c>
      <c r="I164" s="14">
        <f>'[1]TCE - ANEXO III - Preencher'!J173</f>
        <v>152.74</v>
      </c>
      <c r="J164" s="14">
        <f>'[1]TCE - ANEXO III - Preencher'!K173</f>
        <v>0</v>
      </c>
      <c r="K164" s="15">
        <f>'[1]TCE - ANEXO III - Preencher'!L173</f>
        <v>282.84660000000002</v>
      </c>
      <c r="L164" s="15">
        <f>'[1]TCE - ANEXO III - Preencher'!M173</f>
        <v>6.6</v>
      </c>
      <c r="M164" s="15">
        <f t="shared" si="13"/>
        <v>276.2466</v>
      </c>
      <c r="N164" s="15">
        <f>'[1]TCE - ANEXO III - Preencher'!O173</f>
        <v>1.94</v>
      </c>
      <c r="O164" s="15">
        <f>'[1]TCE - ANEXO III - Preencher'!P173</f>
        <v>0</v>
      </c>
      <c r="P164" s="16">
        <f t="shared" si="14"/>
        <v>1.94</v>
      </c>
      <c r="Q164" s="15">
        <f>'[1]TCE - ANEXO III - Preencher'!R173</f>
        <v>251.40280000000001</v>
      </c>
      <c r="R164" s="15">
        <f>'[1]TCE - ANEXO III - Preencher'!S173</f>
        <v>0</v>
      </c>
      <c r="S164" s="16">
        <f t="shared" si="15"/>
        <v>251.40280000000001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682.32940000000008</v>
      </c>
    </row>
    <row r="165" spans="1:28" x14ac:dyDescent="0.2">
      <c r="A165" s="8">
        <f>IFERROR(VLOOKUP(B165,'[1]DADOS (OCULTAR)'!$Q$3:$S$135,3,0),"")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NATHALIA BARBOSA TORRES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45200</v>
      </c>
      <c r="H165" s="14">
        <f>'[1]TCE - ANEXO III - Preencher'!I174</f>
        <v>0</v>
      </c>
      <c r="I165" s="14">
        <f>'[1]TCE - ANEXO III - Preencher'!J174</f>
        <v>235.99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3.32</v>
      </c>
      <c r="O165" s="15">
        <f>'[1]TCE - ANEXO III - Preencher'!P174</f>
        <v>0</v>
      </c>
      <c r="P165" s="16">
        <f t="shared" si="14"/>
        <v>3.32</v>
      </c>
      <c r="Q165" s="15">
        <f>'[1]TCE - ANEXO III - Preencher'!R174</f>
        <v>103.8028</v>
      </c>
      <c r="R165" s="15">
        <f>'[1]TCE - ANEXO III - Preencher'!S174</f>
        <v>98.4</v>
      </c>
      <c r="S165" s="16">
        <f t="shared" si="15"/>
        <v>5.4027999999999992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244.71280000000002</v>
      </c>
    </row>
    <row r="166" spans="1:28" x14ac:dyDescent="0.2">
      <c r="A166" s="8">
        <f>IFERROR(VLOOKUP(B166,'[1]DADOS (OCULTAR)'!$Q$3:$S$135,3,0),"")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NATHALIA DA SILVA FIDELES DE MOURA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45200</v>
      </c>
      <c r="H166" s="14">
        <f>'[1]TCE - ANEXO III - Preencher'!I175</f>
        <v>0</v>
      </c>
      <c r="I166" s="14">
        <f>'[1]TCE - ANEXO III - Preencher'!J175</f>
        <v>146.87</v>
      </c>
      <c r="J166" s="14">
        <f>'[1]TCE - ANEXO III - Preencher'!K175</f>
        <v>0</v>
      </c>
      <c r="K166" s="15">
        <f>'[1]TCE - ANEXO III - Preencher'!L175</f>
        <v>282.84660000000002</v>
      </c>
      <c r="L166" s="15">
        <f>'[1]TCE - ANEXO III - Preencher'!M175</f>
        <v>6.6</v>
      </c>
      <c r="M166" s="15">
        <f t="shared" si="13"/>
        <v>276.2466</v>
      </c>
      <c r="N166" s="15">
        <f>'[1]TCE - ANEXO III - Preencher'!O175</f>
        <v>1.94</v>
      </c>
      <c r="O166" s="15">
        <f>'[1]TCE - ANEXO III - Preencher'!P175</f>
        <v>0</v>
      </c>
      <c r="P166" s="16">
        <f t="shared" si="14"/>
        <v>1.94</v>
      </c>
      <c r="Q166" s="15">
        <f>'[1]TCE - ANEXO III - Preencher'!R175</f>
        <v>128.40280000000001</v>
      </c>
      <c r="R166" s="15">
        <f>'[1]TCE - ANEXO III - Preencher'!S175</f>
        <v>88.2</v>
      </c>
      <c r="S166" s="16">
        <f t="shared" si="15"/>
        <v>40.202800000000011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465.25940000000003</v>
      </c>
    </row>
    <row r="167" spans="1:28" x14ac:dyDescent="0.2">
      <c r="A167" s="8">
        <f>IFERROR(VLOOKUP(B167,'[1]DADOS (OCULTAR)'!$Q$3:$S$135,3,0),"")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ODAIR JOSE DE ARAUJO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515205</v>
      </c>
      <c r="G167" s="13">
        <f>IF('[1]TCE - ANEXO III - Preencher'!H176="","",'[1]TCE - ANEXO III - Preencher'!H176)</f>
        <v>45200</v>
      </c>
      <c r="H167" s="14">
        <f>'[1]TCE - ANEXO III - Preencher'!I176</f>
        <v>0</v>
      </c>
      <c r="I167" s="14">
        <f>'[1]TCE - ANEXO III - Preencher'!J176</f>
        <v>168.7</v>
      </c>
      <c r="J167" s="14">
        <f>'[1]TCE - ANEXO III - Preencher'!K176</f>
        <v>0</v>
      </c>
      <c r="K167" s="15">
        <f>'[1]TCE - ANEXO III - Preencher'!L176</f>
        <v>282.84660000000002</v>
      </c>
      <c r="L167" s="15">
        <f>'[1]TCE - ANEXO III - Preencher'!M176</f>
        <v>6.6</v>
      </c>
      <c r="M167" s="15">
        <f t="shared" si="13"/>
        <v>276.2466</v>
      </c>
      <c r="N167" s="15">
        <f>'[1]TCE - ANEXO III - Preencher'!O176</f>
        <v>1.94</v>
      </c>
      <c r="O167" s="15">
        <f>'[1]TCE - ANEXO III - Preencher'!P176</f>
        <v>0</v>
      </c>
      <c r="P167" s="16">
        <f t="shared" si="14"/>
        <v>1.94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446.88659999999999</v>
      </c>
    </row>
    <row r="168" spans="1:28" x14ac:dyDescent="0.2">
      <c r="A168" s="8">
        <f>IFERROR(VLOOKUP(B168,'[1]DADOS (OCULTAR)'!$Q$3:$S$135,3,0),"")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PAULA CRISTINA ALVES LEITAO</v>
      </c>
      <c r="E168" s="9" t="str">
        <f>IF('[1]TCE - ANEXO III - Preencher'!F177="4 - Assistência Odontológica","2 - Outros Profissionais da Saúde",'[1]TCE - ANEXO III - Preencher'!F177)</f>
        <v>1 - Médico</v>
      </c>
      <c r="F168" s="12">
        <f>'[1]TCE - ANEXO III - Preencher'!G177</f>
        <v>225124</v>
      </c>
      <c r="G168" s="13">
        <f>IF('[1]TCE - ANEXO III - Preencher'!H177="","",'[1]TCE - ANEXO III - Preencher'!H177)</f>
        <v>45200</v>
      </c>
      <c r="H168" s="14">
        <f>'[1]TCE - ANEXO III - Preencher'!I177</f>
        <v>0</v>
      </c>
      <c r="I168" s="14">
        <f>'[1]TCE - ANEXO III - Preencher'!J177</f>
        <v>197.59</v>
      </c>
      <c r="J168" s="14">
        <f>'[1]TCE - ANEXO III - Preencher'!K177</f>
        <v>0</v>
      </c>
      <c r="K168" s="15">
        <f>'[1]TCE - ANEXO III - Preencher'!L177</f>
        <v>282.84660000000002</v>
      </c>
      <c r="L168" s="15">
        <f>'[1]TCE - ANEXO III - Preencher'!M177</f>
        <v>6.6</v>
      </c>
      <c r="M168" s="15">
        <f t="shared" si="13"/>
        <v>276.2466</v>
      </c>
      <c r="N168" s="15">
        <f>'[1]TCE - ANEXO III - Preencher'!O177</f>
        <v>11.53</v>
      </c>
      <c r="O168" s="15">
        <f>'[1]TCE - ANEXO III - Preencher'!P177</f>
        <v>0</v>
      </c>
      <c r="P168" s="16">
        <f t="shared" si="14"/>
        <v>11.53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485.36659999999995</v>
      </c>
    </row>
    <row r="169" spans="1:28" x14ac:dyDescent="0.2">
      <c r="A169" s="8">
        <f>IFERROR(VLOOKUP(B169,'[1]DADOS (OCULTAR)'!$Q$3:$S$135,3,0),"")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PAULO ROBERTO BARRETO DE SANTANA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782320</v>
      </c>
      <c r="G169" s="13">
        <f>IF('[1]TCE - ANEXO III - Preencher'!H178="","",'[1]TCE - ANEXO III - Preencher'!H178)</f>
        <v>45200</v>
      </c>
      <c r="H169" s="14">
        <f>'[1]TCE - ANEXO III - Preencher'!I178</f>
        <v>0</v>
      </c>
      <c r="I169" s="14">
        <f>'[1]TCE - ANEXO III - Preencher'!J178</f>
        <v>191.14</v>
      </c>
      <c r="J169" s="14">
        <f>'[1]TCE - ANEXO III - Preencher'!K178</f>
        <v>0</v>
      </c>
      <c r="K169" s="15">
        <f>'[1]TCE - ANEXO III - Preencher'!L178</f>
        <v>282.84660000000002</v>
      </c>
      <c r="L169" s="15">
        <f>'[1]TCE - ANEXO III - Preencher'!M178</f>
        <v>6.6</v>
      </c>
      <c r="M169" s="15">
        <f t="shared" si="13"/>
        <v>276.2466</v>
      </c>
      <c r="N169" s="15">
        <f>'[1]TCE - ANEXO III - Preencher'!O178</f>
        <v>1.94</v>
      </c>
      <c r="O169" s="15">
        <f>'[1]TCE - ANEXO III - Preencher'!P178</f>
        <v>0</v>
      </c>
      <c r="P169" s="16">
        <f t="shared" si="14"/>
        <v>1.94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310.63</v>
      </c>
      <c r="Y169" s="15">
        <f>'[1]TCE - ANEXO III - Preencher'!Z178</f>
        <v>0</v>
      </c>
      <c r="Z169" s="16">
        <f t="shared" si="17"/>
        <v>310.63</v>
      </c>
      <c r="AA169" s="17" t="str">
        <f>IF('[1]TCE - ANEXO III - Preencher'!AB178="","",'[1]TCE - ANEXO III - Preencher'!AB178)</f>
        <v>ASSISTENCIA MEDICA / ODONTOLOGICA</v>
      </c>
      <c r="AB169" s="15">
        <f t="shared" si="12"/>
        <v>779.95659999999998</v>
      </c>
    </row>
    <row r="170" spans="1:28" x14ac:dyDescent="0.2">
      <c r="A170" s="8">
        <f>IFERROR(VLOOKUP(B170,'[1]DADOS (OCULTAR)'!$Q$3:$S$135,3,0),"")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 xml:space="preserve">PAULO VICTOR SILVA DE SENA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223405</v>
      </c>
      <c r="G170" s="13">
        <f>IF('[1]TCE - ANEXO III - Preencher'!H179="","",'[1]TCE - ANEXO III - Preencher'!H179)</f>
        <v>45200</v>
      </c>
      <c r="H170" s="14">
        <f>'[1]TCE - ANEXO III - Preencher'!I179</f>
        <v>0</v>
      </c>
      <c r="I170" s="14">
        <f>'[1]TCE - ANEXO III - Preencher'!J179</f>
        <v>299.39</v>
      </c>
      <c r="J170" s="14">
        <f>'[1]TCE - ANEXO III - Preencher'!K179</f>
        <v>0</v>
      </c>
      <c r="K170" s="15">
        <f>'[1]TCE - ANEXO III - Preencher'!L179</f>
        <v>282.84660000000002</v>
      </c>
      <c r="L170" s="15">
        <f>'[1]TCE - ANEXO III - Preencher'!M179</f>
        <v>18.71</v>
      </c>
      <c r="M170" s="15">
        <f t="shared" si="13"/>
        <v>264.13660000000004</v>
      </c>
      <c r="N170" s="15">
        <f>'[1]TCE - ANEXO III - Preencher'!O179</f>
        <v>1.94</v>
      </c>
      <c r="O170" s="15">
        <f>'[1]TCE - ANEXO III - Preencher'!P179</f>
        <v>0</v>
      </c>
      <c r="P170" s="16">
        <f t="shared" si="14"/>
        <v>1.94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565.46660000000008</v>
      </c>
    </row>
    <row r="171" spans="1:28" x14ac:dyDescent="0.2">
      <c r="A171" s="8">
        <f>IFERROR(VLOOKUP(B171,'[1]DADOS (OCULTAR)'!$Q$3:$S$135,3,0),"")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POLLYANNA VENANCIO DA CUNHA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45200</v>
      </c>
      <c r="H171" s="14">
        <f>'[1]TCE - ANEXO III - Preencher'!I180</f>
        <v>0</v>
      </c>
      <c r="I171" s="14">
        <f>'[1]TCE - ANEXO III - Preencher'!J180</f>
        <v>236.17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3.32</v>
      </c>
      <c r="O171" s="15">
        <f>'[1]TCE - ANEXO III - Preencher'!P180</f>
        <v>0</v>
      </c>
      <c r="P171" s="16">
        <f t="shared" si="14"/>
        <v>3.32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239.48999999999998</v>
      </c>
    </row>
    <row r="172" spans="1:28" x14ac:dyDescent="0.2">
      <c r="A172" s="8">
        <f>IFERROR(VLOOKUP(B172,'[1]DADOS (OCULTAR)'!$Q$3:$S$135,3,0),"")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POSSIDONIO ALVES DE ARAUJO FILHO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515110</v>
      </c>
      <c r="G172" s="13">
        <f>IF('[1]TCE - ANEXO III - Preencher'!H181="","",'[1]TCE - ANEXO III - Preencher'!H181)</f>
        <v>45200</v>
      </c>
      <c r="H172" s="14">
        <f>'[1]TCE - ANEXO III - Preencher'!I181</f>
        <v>0</v>
      </c>
      <c r="I172" s="14">
        <f>'[1]TCE - ANEXO III - Preencher'!J181</f>
        <v>169.67</v>
      </c>
      <c r="J172" s="14">
        <f>'[1]TCE - ANEXO III - Preencher'!K181</f>
        <v>0</v>
      </c>
      <c r="K172" s="15">
        <f>'[1]TCE - ANEXO III - Preencher'!L181</f>
        <v>282.84660000000002</v>
      </c>
      <c r="L172" s="15">
        <f>'[1]TCE - ANEXO III - Preencher'!M181</f>
        <v>6.6</v>
      </c>
      <c r="M172" s="15">
        <f t="shared" si="13"/>
        <v>276.2466</v>
      </c>
      <c r="N172" s="15">
        <f>'[1]TCE - ANEXO III - Preencher'!O181</f>
        <v>1.94</v>
      </c>
      <c r="O172" s="15">
        <f>'[1]TCE - ANEXO III - Preencher'!P181</f>
        <v>0</v>
      </c>
      <c r="P172" s="16">
        <f t="shared" si="14"/>
        <v>1.94</v>
      </c>
      <c r="Q172" s="15">
        <f>'[1]TCE - ANEXO III - Preencher'!R181</f>
        <v>251.40280000000001</v>
      </c>
      <c r="R172" s="15">
        <f>'[1]TCE - ANEXO III - Preencher'!S181</f>
        <v>79.2</v>
      </c>
      <c r="S172" s="16">
        <f t="shared" si="15"/>
        <v>172.20280000000002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620.0594000000001</v>
      </c>
    </row>
    <row r="173" spans="1:28" x14ac:dyDescent="0.2">
      <c r="A173" s="8">
        <f>IFERROR(VLOOKUP(B173,'[1]DADOS (OCULTAR)'!$Q$3:$S$135,3,0),"")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PRISCILA DE LIMA BARBOSA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45200</v>
      </c>
      <c r="H173" s="14">
        <f>'[1]TCE - ANEXO III - Preencher'!I182</f>
        <v>0</v>
      </c>
      <c r="I173" s="14">
        <f>'[1]TCE - ANEXO III - Preencher'!J182</f>
        <v>244.74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1.94</v>
      </c>
      <c r="O173" s="15">
        <f>'[1]TCE - ANEXO III - Preencher'!P182</f>
        <v>0</v>
      </c>
      <c r="P173" s="16">
        <f t="shared" si="14"/>
        <v>1.94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246.68</v>
      </c>
    </row>
    <row r="174" spans="1:28" x14ac:dyDescent="0.2">
      <c r="A174" s="8">
        <f>IFERROR(VLOOKUP(B174,'[1]DADOS (OCULTAR)'!$Q$3:$S$135,3,0),"")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RAFAEL BAIA CARDOZO SILVA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225270</v>
      </c>
      <c r="G174" s="13">
        <f>IF('[1]TCE - ANEXO III - Preencher'!H183="","",'[1]TCE - ANEXO III - Preencher'!H183)</f>
        <v>45200</v>
      </c>
      <c r="H174" s="14">
        <f>'[1]TCE - ANEXO III - Preencher'!I183</f>
        <v>0</v>
      </c>
      <c r="I174" s="14">
        <f>'[1]TCE - ANEXO III - Preencher'!J183</f>
        <v>404.19</v>
      </c>
      <c r="J174" s="14">
        <f>'[1]TCE - ANEXO III - Preencher'!K183</f>
        <v>0</v>
      </c>
      <c r="K174" s="15">
        <f>'[1]TCE - ANEXO III - Preencher'!L183</f>
        <v>282.84660000000002</v>
      </c>
      <c r="L174" s="15">
        <f>'[1]TCE - ANEXO III - Preencher'!M183</f>
        <v>6.6</v>
      </c>
      <c r="M174" s="15">
        <f t="shared" si="13"/>
        <v>276.2466</v>
      </c>
      <c r="N174" s="15">
        <f>'[1]TCE - ANEXO III - Preencher'!O183</f>
        <v>11.53</v>
      </c>
      <c r="O174" s="15">
        <f>'[1]TCE - ANEXO III - Preencher'!P183</f>
        <v>0</v>
      </c>
      <c r="P174" s="16">
        <f t="shared" si="14"/>
        <v>11.53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691.96659999999997</v>
      </c>
    </row>
    <row r="175" spans="1:28" x14ac:dyDescent="0.2">
      <c r="A175" s="8">
        <f>IFERROR(VLOOKUP(B175,'[1]DADOS (OCULTAR)'!$Q$3:$S$135,3,0),"")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RAFAEL DA ROCHA CAMINHA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45200</v>
      </c>
      <c r="H175" s="14">
        <f>'[1]TCE - ANEXO III - Preencher'!I184</f>
        <v>0</v>
      </c>
      <c r="I175" s="14">
        <f>'[1]TCE - ANEXO III - Preencher'!J184</f>
        <v>318.68</v>
      </c>
      <c r="J175" s="14">
        <f>'[1]TCE - ANEXO III - Preencher'!K184</f>
        <v>0</v>
      </c>
      <c r="K175" s="15">
        <f>'[1]TCE - ANEXO III - Preencher'!L184</f>
        <v>282.84660000000002</v>
      </c>
      <c r="L175" s="15">
        <f>'[1]TCE - ANEXO III - Preencher'!M184</f>
        <v>6.6</v>
      </c>
      <c r="M175" s="15">
        <f t="shared" si="13"/>
        <v>276.2466</v>
      </c>
      <c r="N175" s="15">
        <f>'[1]TCE - ANEXO III - Preencher'!O184</f>
        <v>11.53</v>
      </c>
      <c r="O175" s="15">
        <f>'[1]TCE - ANEXO III - Preencher'!P184</f>
        <v>0</v>
      </c>
      <c r="P175" s="16">
        <f t="shared" si="14"/>
        <v>11.53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606.45659999999998</v>
      </c>
    </row>
    <row r="176" spans="1:28" x14ac:dyDescent="0.2">
      <c r="A176" s="8">
        <f>IFERROR(VLOOKUP(B176,'[1]DADOS (OCULTAR)'!$Q$3:$S$135,3,0),"")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RAFAELA DE OLIVEIRA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513430</v>
      </c>
      <c r="G176" s="13">
        <f>IF('[1]TCE - ANEXO III - Preencher'!H185="","",'[1]TCE - ANEXO III - Preencher'!H185)</f>
        <v>45200</v>
      </c>
      <c r="H176" s="14">
        <f>'[1]TCE - ANEXO III - Preencher'!I185</f>
        <v>0</v>
      </c>
      <c r="I176" s="14">
        <f>'[1]TCE - ANEXO III - Preencher'!J185</f>
        <v>136.11000000000001</v>
      </c>
      <c r="J176" s="14">
        <f>'[1]TCE - ANEXO III - Preencher'!K185</f>
        <v>0</v>
      </c>
      <c r="K176" s="15">
        <f>'[1]TCE - ANEXO III - Preencher'!L185</f>
        <v>282.84660000000002</v>
      </c>
      <c r="L176" s="15">
        <f>'[1]TCE - ANEXO III - Preencher'!M185</f>
        <v>6.6</v>
      </c>
      <c r="M176" s="15">
        <f t="shared" si="13"/>
        <v>276.2466</v>
      </c>
      <c r="N176" s="15">
        <f>'[1]TCE - ANEXO III - Preencher'!O185</f>
        <v>1.94</v>
      </c>
      <c r="O176" s="15">
        <f>'[1]TCE - ANEXO III - Preencher'!P185</f>
        <v>0</v>
      </c>
      <c r="P176" s="16">
        <f t="shared" si="14"/>
        <v>1.94</v>
      </c>
      <c r="Q176" s="15">
        <f>'[1]TCE - ANEXO III - Preencher'!R185</f>
        <v>136.6028</v>
      </c>
      <c r="R176" s="15">
        <f>'[1]TCE - ANEXO III - Preencher'!S185</f>
        <v>79.2</v>
      </c>
      <c r="S176" s="16">
        <f t="shared" si="15"/>
        <v>57.402799999999999</v>
      </c>
      <c r="T176" s="15">
        <f>'[1]TCE - ANEXO III - Preencher'!U185</f>
        <v>77.569999999999993</v>
      </c>
      <c r="U176" s="15">
        <f>'[1]TCE - ANEXO III - Preencher'!V185</f>
        <v>0</v>
      </c>
      <c r="V176" s="16">
        <f t="shared" si="16"/>
        <v>77.569999999999993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549.26940000000002</v>
      </c>
    </row>
    <row r="177" spans="1:28" x14ac:dyDescent="0.2">
      <c r="A177" s="8">
        <f>IFERROR(VLOOKUP(B177,'[1]DADOS (OCULTAR)'!$Q$3:$S$135,3,0),"")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 xml:space="preserve">RAYANNE CAROLINE DO NASCIMENTO 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45200</v>
      </c>
      <c r="H177" s="14">
        <f>'[1]TCE - ANEXO III - Preencher'!I186</f>
        <v>0</v>
      </c>
      <c r="I177" s="14">
        <f>'[1]TCE - ANEXO III - Preencher'!J186</f>
        <v>146.71</v>
      </c>
      <c r="J177" s="14">
        <f>'[1]TCE - ANEXO III - Preencher'!K186</f>
        <v>0</v>
      </c>
      <c r="K177" s="15">
        <f>'[1]TCE - ANEXO III - Preencher'!L186</f>
        <v>282.84660000000002</v>
      </c>
      <c r="L177" s="15">
        <f>'[1]TCE - ANEXO III - Preencher'!M186</f>
        <v>6.6</v>
      </c>
      <c r="M177" s="15">
        <f t="shared" si="13"/>
        <v>276.2466</v>
      </c>
      <c r="N177" s="15">
        <f>'[1]TCE - ANEXO III - Preencher'!O186</f>
        <v>1.94</v>
      </c>
      <c r="O177" s="15">
        <f>'[1]TCE - ANEXO III - Preencher'!P186</f>
        <v>0</v>
      </c>
      <c r="P177" s="16">
        <f t="shared" si="14"/>
        <v>1.94</v>
      </c>
      <c r="Q177" s="15">
        <f>'[1]TCE - ANEXO III - Preencher'!R186</f>
        <v>240.6028</v>
      </c>
      <c r="R177" s="15">
        <f>'[1]TCE - ANEXO III - Preencher'!S186</f>
        <v>88.2</v>
      </c>
      <c r="S177" s="16">
        <f t="shared" si="15"/>
        <v>152.40280000000001</v>
      </c>
      <c r="T177" s="15">
        <f>'[1]TCE - ANEXO III - Preencher'!U186</f>
        <v>77.55</v>
      </c>
      <c r="U177" s="15">
        <f>'[1]TCE - ANEXO III - Preencher'!V186</f>
        <v>0</v>
      </c>
      <c r="V177" s="16">
        <f t="shared" si="16"/>
        <v>77.55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654.84939999999995</v>
      </c>
    </row>
    <row r="178" spans="1:28" x14ac:dyDescent="0.2">
      <c r="A178" s="8">
        <f>IFERROR(VLOOKUP(B178,'[1]DADOS (OCULTAR)'!$Q$3:$S$135,3,0),"")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REGINALDO DE MEDEIROS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45200</v>
      </c>
      <c r="H178" s="14">
        <f>'[1]TCE - ANEXO III - Preencher'!I187</f>
        <v>0</v>
      </c>
      <c r="I178" s="14">
        <f>'[1]TCE - ANEXO III - Preencher'!J187</f>
        <v>190.35</v>
      </c>
      <c r="J178" s="14">
        <f>'[1]TCE - ANEXO III - Preencher'!K187</f>
        <v>0</v>
      </c>
      <c r="K178" s="15">
        <f>'[1]TCE - ANEXO III - Preencher'!L187</f>
        <v>282.84660000000002</v>
      </c>
      <c r="L178" s="15">
        <f>'[1]TCE - ANEXO III - Preencher'!M187</f>
        <v>6.6</v>
      </c>
      <c r="M178" s="15">
        <f t="shared" si="13"/>
        <v>276.2466</v>
      </c>
      <c r="N178" s="15">
        <f>'[1]TCE - ANEXO III - Preencher'!O187</f>
        <v>1.94</v>
      </c>
      <c r="O178" s="15">
        <f>'[1]TCE - ANEXO III - Preencher'!P187</f>
        <v>0</v>
      </c>
      <c r="P178" s="16">
        <f t="shared" si="14"/>
        <v>1.94</v>
      </c>
      <c r="Q178" s="15">
        <f>'[1]TCE - ANEXO III - Preencher'!R187</f>
        <v>128.40280000000001</v>
      </c>
      <c r="R178" s="15">
        <f>'[1]TCE - ANEXO III - Preencher'!S187</f>
        <v>88.2</v>
      </c>
      <c r="S178" s="16">
        <f t="shared" si="15"/>
        <v>40.202800000000011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508.73939999999999</v>
      </c>
    </row>
    <row r="179" spans="1:28" x14ac:dyDescent="0.2">
      <c r="A179" s="8">
        <f>IFERROR(VLOOKUP(B179,'[1]DADOS (OCULTAR)'!$Q$3:$S$135,3,0),"")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RENATA LIZANDRA DA SILVA CAVALCANTI GOMES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45200</v>
      </c>
      <c r="H179" s="14">
        <f>'[1]TCE - ANEXO III - Preencher'!I188</f>
        <v>0</v>
      </c>
      <c r="I179" s="14">
        <f>'[1]TCE - ANEXO III - Preencher'!J188</f>
        <v>182.78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3.32</v>
      </c>
      <c r="O179" s="15">
        <f>'[1]TCE - ANEXO III - Preencher'!P188</f>
        <v>0</v>
      </c>
      <c r="P179" s="16">
        <f t="shared" si="14"/>
        <v>3.32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186.1</v>
      </c>
    </row>
    <row r="180" spans="1:28" x14ac:dyDescent="0.2">
      <c r="A180" s="8">
        <f>IFERROR(VLOOKUP(B180,'[1]DADOS (OCULTAR)'!$Q$3:$S$135,3,0),"")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RICARDO BRUNO MERTENS FITTIPALDI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225270</v>
      </c>
      <c r="G180" s="13">
        <f>IF('[1]TCE - ANEXO III - Preencher'!H189="","",'[1]TCE - ANEXO III - Preencher'!H189)</f>
        <v>45200</v>
      </c>
      <c r="H180" s="14">
        <f>'[1]TCE - ANEXO III - Preencher'!I189</f>
        <v>0</v>
      </c>
      <c r="I180" s="14">
        <f>'[1]TCE - ANEXO III - Preencher'!J189</f>
        <v>337.67</v>
      </c>
      <c r="J180" s="14">
        <f>'[1]TCE - ANEXO III - Preencher'!K189</f>
        <v>0</v>
      </c>
      <c r="K180" s="15">
        <f>'[1]TCE - ANEXO III - Preencher'!L189</f>
        <v>282.84660000000002</v>
      </c>
      <c r="L180" s="15">
        <f>'[1]TCE - ANEXO III - Preencher'!M189</f>
        <v>6.6</v>
      </c>
      <c r="M180" s="15">
        <f t="shared" si="13"/>
        <v>276.2466</v>
      </c>
      <c r="N180" s="15">
        <f>'[1]TCE - ANEXO III - Preencher'!O189</f>
        <v>11.53</v>
      </c>
      <c r="O180" s="15">
        <f>'[1]TCE - ANEXO III - Preencher'!P189</f>
        <v>0</v>
      </c>
      <c r="P180" s="16">
        <f t="shared" si="14"/>
        <v>11.53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625.44659999999999</v>
      </c>
    </row>
    <row r="181" spans="1:28" x14ac:dyDescent="0.2">
      <c r="A181" s="8">
        <f>IFERROR(VLOOKUP(B181,'[1]DADOS (OCULTAR)'!$Q$3:$S$135,3,0),"")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RICARDO FILGUEIRA DOS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422110</v>
      </c>
      <c r="G181" s="13">
        <f>IF('[1]TCE - ANEXO III - Preencher'!H190="","",'[1]TCE - ANEXO III - Preencher'!H190)</f>
        <v>45200</v>
      </c>
      <c r="H181" s="14">
        <f>'[1]TCE - ANEXO III - Preencher'!I190</f>
        <v>0</v>
      </c>
      <c r="I181" s="14">
        <f>'[1]TCE - ANEXO III - Preencher'!J190</f>
        <v>165.2</v>
      </c>
      <c r="J181" s="14">
        <f>'[1]TCE - ANEXO III - Preencher'!K190</f>
        <v>0</v>
      </c>
      <c r="K181" s="15">
        <f>'[1]TCE - ANEXO III - Preencher'!L190</f>
        <v>282.84660000000002</v>
      </c>
      <c r="L181" s="15">
        <f>'[1]TCE - ANEXO III - Preencher'!M190</f>
        <v>6.6</v>
      </c>
      <c r="M181" s="15">
        <f t="shared" si="13"/>
        <v>276.2466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443.38659999999999</v>
      </c>
    </row>
    <row r="182" spans="1:28" x14ac:dyDescent="0.2">
      <c r="A182" s="8">
        <f>IFERROR(VLOOKUP(B182,'[1]DADOS (OCULTAR)'!$Q$3:$S$135,3,0),"")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 xml:space="preserve">ROBERTA BARROS DE SOUSA 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225124</v>
      </c>
      <c r="G182" s="13">
        <f>IF('[1]TCE - ANEXO III - Preencher'!H191="","",'[1]TCE - ANEXO III - Preencher'!H191)</f>
        <v>410105</v>
      </c>
      <c r="H182" s="14">
        <f>'[1]TCE - ANEXO III - Preencher'!I191</f>
        <v>0</v>
      </c>
      <c r="I182" s="14">
        <f>'[1]TCE - ANEXO III - Preencher'!J191</f>
        <v>431.61</v>
      </c>
      <c r="J182" s="14">
        <f>'[1]TCE - ANEXO III - Preencher'!K191</f>
        <v>0</v>
      </c>
      <c r="K182" s="15">
        <f>'[1]TCE - ANEXO III - Preencher'!L191</f>
        <v>282.84660000000002</v>
      </c>
      <c r="L182" s="15">
        <f>'[1]TCE - ANEXO III - Preencher'!M191</f>
        <v>6.6</v>
      </c>
      <c r="M182" s="15">
        <f t="shared" si="13"/>
        <v>276.2466</v>
      </c>
      <c r="N182" s="15">
        <f>'[1]TCE - ANEXO III - Preencher'!O191</f>
        <v>11.53</v>
      </c>
      <c r="O182" s="15">
        <f>'[1]TCE - ANEXO III - Preencher'!P191</f>
        <v>0</v>
      </c>
      <c r="P182" s="16">
        <f t="shared" si="14"/>
        <v>11.53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719.38660000000004</v>
      </c>
    </row>
    <row r="183" spans="1:28" x14ac:dyDescent="0.2">
      <c r="A183" s="8">
        <f>IFERROR(VLOOKUP(B183,'[1]DADOS (OCULTAR)'!$Q$3:$S$135,3,0),"")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ROMUALDO CORDEIRO DE LIMA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516310</v>
      </c>
      <c r="G183" s="13">
        <f>IF('[1]TCE - ANEXO III - Preencher'!H192="","",'[1]TCE - ANEXO III - Preencher'!H192)</f>
        <v>45200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323.98</v>
      </c>
      <c r="K183" s="15">
        <f>'[1]TCE - ANEXO III - Preencher'!L192</f>
        <v>282.84660000000002</v>
      </c>
      <c r="L183" s="15">
        <f>'[1]TCE - ANEXO III - Preencher'!M192</f>
        <v>6.6</v>
      </c>
      <c r="M183" s="15">
        <f t="shared" si="13"/>
        <v>276.2466</v>
      </c>
      <c r="N183" s="15">
        <f>'[1]TCE - ANEXO III - Preencher'!O192</f>
        <v>1.94</v>
      </c>
      <c r="O183" s="15">
        <f>'[1]TCE - ANEXO III - Preencher'!P192</f>
        <v>0</v>
      </c>
      <c r="P183" s="16">
        <f t="shared" si="14"/>
        <v>1.94</v>
      </c>
      <c r="Q183" s="15">
        <f>'[1]TCE - ANEXO III - Preencher'!R192</f>
        <v>103.8028</v>
      </c>
      <c r="R183" s="15">
        <f>'[1]TCE - ANEXO III - Preencher'!S192</f>
        <v>79.2</v>
      </c>
      <c r="S183" s="16">
        <f t="shared" si="15"/>
        <v>24.602800000000002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626.76940000000002</v>
      </c>
    </row>
    <row r="184" spans="1:28" x14ac:dyDescent="0.2">
      <c r="A184" s="8">
        <f>IFERROR(VLOOKUP(B184,'[1]DADOS (OCULTAR)'!$Q$3:$S$135,3,0),"")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ROMULO CESAR SAMPAIO PEIXOTO FILHO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223445</v>
      </c>
      <c r="G184" s="13">
        <f>IF('[1]TCE - ANEXO III - Preencher'!H193="","",'[1]TCE - ANEXO III - Preencher'!H193)</f>
        <v>45200</v>
      </c>
      <c r="H184" s="14">
        <f>'[1]TCE - ANEXO III - Preencher'!I193</f>
        <v>0</v>
      </c>
      <c r="I184" s="14">
        <f>'[1]TCE - ANEXO III - Preencher'!J193</f>
        <v>403.88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405.82</v>
      </c>
    </row>
    <row r="185" spans="1:28" x14ac:dyDescent="0.2">
      <c r="A185" s="8">
        <f>IFERROR(VLOOKUP(B185,'[1]DADOS (OCULTAR)'!$Q$3:$S$135,3,0),"")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ROSALBA SOUZA CORREIA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45200</v>
      </c>
      <c r="H185" s="14">
        <f>'[1]TCE - ANEXO III - Preencher'!I194</f>
        <v>0</v>
      </c>
      <c r="I185" s="14">
        <f>'[1]TCE - ANEXO III - Preencher'!J194</f>
        <v>158.63</v>
      </c>
      <c r="J185" s="14">
        <f>'[1]TCE - ANEXO III - Preencher'!K194</f>
        <v>0</v>
      </c>
      <c r="K185" s="15">
        <f>'[1]TCE - ANEXO III - Preencher'!L194</f>
        <v>282.84660000000002</v>
      </c>
      <c r="L185" s="15">
        <f>'[1]TCE - ANEXO III - Preencher'!M194</f>
        <v>6.6</v>
      </c>
      <c r="M185" s="15">
        <f t="shared" si="13"/>
        <v>276.2466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235.00280000000001</v>
      </c>
      <c r="R185" s="15">
        <f>'[1]TCE - ANEXO III - Preencher'!S194</f>
        <v>88.2</v>
      </c>
      <c r="S185" s="16">
        <f t="shared" si="15"/>
        <v>146.80279999999999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583.61940000000004</v>
      </c>
    </row>
    <row r="186" spans="1:28" x14ac:dyDescent="0.2">
      <c r="A186" s="8">
        <f>IFERROR(VLOOKUP(B186,'[1]DADOS (OCULTAR)'!$Q$3:$S$135,3,0),"")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ROSEANE RAMOS DOS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251605</v>
      </c>
      <c r="G186" s="13">
        <f>IF('[1]TCE - ANEXO III - Preencher'!H195="","",'[1]TCE - ANEXO III - Preencher'!H195)</f>
        <v>45200</v>
      </c>
      <c r="H186" s="14">
        <f>'[1]TCE - ANEXO III - Preencher'!I195</f>
        <v>0</v>
      </c>
      <c r="I186" s="14">
        <f>'[1]TCE - ANEXO III - Preencher'!J195</f>
        <v>301.05</v>
      </c>
      <c r="J186" s="14">
        <f>'[1]TCE - ANEXO III - Preencher'!K195</f>
        <v>0</v>
      </c>
      <c r="K186" s="15">
        <f>'[1]TCE - ANEXO III - Preencher'!L195</f>
        <v>282.84660000000002</v>
      </c>
      <c r="L186" s="15">
        <f>'[1]TCE - ANEXO III - Preencher'!M195</f>
        <v>6.6</v>
      </c>
      <c r="M186" s="15">
        <f t="shared" si="13"/>
        <v>276.2466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579.23660000000007</v>
      </c>
    </row>
    <row r="187" spans="1:28" x14ac:dyDescent="0.2">
      <c r="A187" s="8">
        <f>IFERROR(VLOOKUP(B187,'[1]DADOS (OCULTAR)'!$Q$3:$S$135,3,0),"")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ROSEMERY MARIA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45200</v>
      </c>
      <c r="H187" s="14">
        <f>'[1]TCE - ANEXO III - Preencher'!I196</f>
        <v>0</v>
      </c>
      <c r="I187" s="14">
        <f>'[1]TCE - ANEXO III - Preencher'!J196</f>
        <v>173.86</v>
      </c>
      <c r="J187" s="14">
        <f>'[1]TCE - ANEXO III - Preencher'!K196</f>
        <v>0</v>
      </c>
      <c r="K187" s="15">
        <f>'[1]TCE - ANEXO III - Preencher'!L196</f>
        <v>282.84660000000002</v>
      </c>
      <c r="L187" s="15">
        <f>'[1]TCE - ANEXO III - Preencher'!M196</f>
        <v>6.6</v>
      </c>
      <c r="M187" s="15">
        <f t="shared" si="13"/>
        <v>276.2466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349.80279999999999</v>
      </c>
      <c r="R187" s="15">
        <f>'[1]TCE - ANEXO III - Preencher'!S196</f>
        <v>88.2</v>
      </c>
      <c r="S187" s="16">
        <f t="shared" si="15"/>
        <v>261.6028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713.64940000000001</v>
      </c>
    </row>
    <row r="188" spans="1:28" x14ac:dyDescent="0.2">
      <c r="A188" s="8">
        <f>IFERROR(VLOOKUP(B188,'[1]DADOS (OCULTAR)'!$Q$3:$S$135,3,0),"")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ROSINEIDE MARIA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45200</v>
      </c>
      <c r="H188" s="14">
        <f>'[1]TCE - ANEXO III - Preencher'!I197</f>
        <v>0</v>
      </c>
      <c r="I188" s="14">
        <f>'[1]TCE - ANEXO III - Preencher'!J197</f>
        <v>190.35</v>
      </c>
      <c r="J188" s="14">
        <f>'[1]TCE - ANEXO III - Preencher'!K197</f>
        <v>0</v>
      </c>
      <c r="K188" s="15">
        <f>'[1]TCE - ANEXO III - Preencher'!L197</f>
        <v>282.84660000000002</v>
      </c>
      <c r="L188" s="15">
        <f>'[1]TCE - ANEXO III - Preencher'!M197</f>
        <v>6.6</v>
      </c>
      <c r="M188" s="15">
        <f t="shared" si="13"/>
        <v>276.2466</v>
      </c>
      <c r="N188" s="15">
        <f>'[1]TCE - ANEXO III - Preencher'!O197</f>
        <v>1.94</v>
      </c>
      <c r="O188" s="15">
        <f>'[1]TCE - ANEXO III - Preencher'!P197</f>
        <v>0</v>
      </c>
      <c r="P188" s="16">
        <f t="shared" si="14"/>
        <v>1.94</v>
      </c>
      <c r="Q188" s="15">
        <f>'[1]TCE - ANEXO III - Preencher'!R197</f>
        <v>277.00280000000004</v>
      </c>
      <c r="R188" s="15">
        <f>'[1]TCE - ANEXO III - Preencher'!S197</f>
        <v>88.2</v>
      </c>
      <c r="S188" s="16">
        <f t="shared" si="15"/>
        <v>188.80280000000005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657.33940000000007</v>
      </c>
    </row>
    <row r="189" spans="1:28" x14ac:dyDescent="0.2">
      <c r="A189" s="8">
        <f>IFERROR(VLOOKUP(B189,'[1]DADOS (OCULTAR)'!$Q$3:$S$135,3,0),"")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ROSINEIDE MARIA DA SILVA OLIVEIRA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513430</v>
      </c>
      <c r="G189" s="13">
        <f>IF('[1]TCE - ANEXO III - Preencher'!H198="","",'[1]TCE - ANEXO III - Preencher'!H198)</f>
        <v>45200</v>
      </c>
      <c r="H189" s="14">
        <f>'[1]TCE - ANEXO III - Preencher'!I198</f>
        <v>0</v>
      </c>
      <c r="I189" s="14">
        <f>'[1]TCE - ANEXO III - Preencher'!J198</f>
        <v>141.4</v>
      </c>
      <c r="J189" s="14">
        <f>'[1]TCE - ANEXO III - Preencher'!K198</f>
        <v>0</v>
      </c>
      <c r="K189" s="15">
        <f>'[1]TCE - ANEXO III - Preencher'!L198</f>
        <v>282.84660000000002</v>
      </c>
      <c r="L189" s="15">
        <f>'[1]TCE - ANEXO III - Preencher'!M198</f>
        <v>6.6</v>
      </c>
      <c r="M189" s="15">
        <f t="shared" si="13"/>
        <v>276.2466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251.40280000000001</v>
      </c>
      <c r="R189" s="15">
        <f>'[1]TCE - ANEXO III - Preencher'!S198</f>
        <v>79.2</v>
      </c>
      <c r="S189" s="16">
        <f t="shared" si="15"/>
        <v>172.20280000000002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591.78940000000011</v>
      </c>
    </row>
    <row r="190" spans="1:28" x14ac:dyDescent="0.2">
      <c r="A190" s="8">
        <f>IFERROR(VLOOKUP(B190,'[1]DADOS (OCULTAR)'!$Q$3:$S$135,3,0),"")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ROSINEIDE MARIA DE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45200</v>
      </c>
      <c r="H190" s="14">
        <f>'[1]TCE - ANEXO III - Preencher'!I199</f>
        <v>0</v>
      </c>
      <c r="I190" s="14">
        <f>'[1]TCE - ANEXO III - Preencher'!J199</f>
        <v>158.63</v>
      </c>
      <c r="J190" s="14">
        <f>'[1]TCE - ANEXO III - Preencher'!K199</f>
        <v>0</v>
      </c>
      <c r="K190" s="15">
        <f>'[1]TCE - ANEXO III - Preencher'!L199</f>
        <v>282.84660000000002</v>
      </c>
      <c r="L190" s="15">
        <f>'[1]TCE - ANEXO III - Preencher'!M199</f>
        <v>6.6</v>
      </c>
      <c r="M190" s="15">
        <f t="shared" si="13"/>
        <v>276.2466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120.2028</v>
      </c>
      <c r="R190" s="15">
        <f>'[1]TCE - ANEXO III - Preencher'!S199</f>
        <v>88.2</v>
      </c>
      <c r="S190" s="16">
        <f t="shared" si="15"/>
        <v>32.002799999999993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468.81939999999997</v>
      </c>
    </row>
    <row r="191" spans="1:28" x14ac:dyDescent="0.2">
      <c r="A191" s="8">
        <f>IFERROR(VLOOKUP(B191,'[1]DADOS (OCULTAR)'!$Q$3:$S$135,3,0),"")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SABRINA DA SILVA GOMES MUNIZ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45200</v>
      </c>
      <c r="H191" s="14">
        <f>'[1]TCE - ANEXO III - Preencher'!I200</f>
        <v>0</v>
      </c>
      <c r="I191" s="14">
        <f>'[1]TCE - ANEXO III - Preencher'!J200</f>
        <v>190.34</v>
      </c>
      <c r="J191" s="14">
        <f>'[1]TCE - ANEXO III - Preencher'!K200</f>
        <v>0</v>
      </c>
      <c r="K191" s="15">
        <f>'[1]TCE - ANEXO III - Preencher'!L200</f>
        <v>282.84660000000002</v>
      </c>
      <c r="L191" s="15">
        <f>'[1]TCE - ANEXO III - Preencher'!M200</f>
        <v>6.6</v>
      </c>
      <c r="M191" s="15">
        <f t="shared" si="13"/>
        <v>276.2466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128.40280000000001</v>
      </c>
      <c r="R191" s="15">
        <f>'[1]TCE - ANEXO III - Preencher'!S200</f>
        <v>88.2</v>
      </c>
      <c r="S191" s="16">
        <f t="shared" si="15"/>
        <v>40.202800000000011</v>
      </c>
      <c r="T191" s="15">
        <f>'[1]TCE - ANEXO III - Preencher'!U200</f>
        <v>77.55</v>
      </c>
      <c r="U191" s="15">
        <f>'[1]TCE - ANEXO III - Preencher'!V200</f>
        <v>0</v>
      </c>
      <c r="V191" s="16">
        <f t="shared" si="16"/>
        <v>77.55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586.27940000000001</v>
      </c>
    </row>
    <row r="192" spans="1:28" x14ac:dyDescent="0.2">
      <c r="A192" s="8">
        <f>IFERROR(VLOOKUP(B192,'[1]DADOS (OCULTAR)'!$Q$3:$S$135,3,0),"")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SABRINA GABRIELLY DE MELO NASCIMENTO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45200</v>
      </c>
      <c r="H192" s="14">
        <f>'[1]TCE - ANEXO III - Preencher'!I201</f>
        <v>0</v>
      </c>
      <c r="I192" s="14">
        <f>'[1]TCE - ANEXO III - Preencher'!J201</f>
        <v>152.74</v>
      </c>
      <c r="J192" s="14">
        <f>'[1]TCE - ANEXO III - Preencher'!K201</f>
        <v>0</v>
      </c>
      <c r="K192" s="15">
        <f>'[1]TCE - ANEXO III - Preencher'!L201</f>
        <v>282.84660000000002</v>
      </c>
      <c r="L192" s="15">
        <f>'[1]TCE - ANEXO III - Preencher'!M201</f>
        <v>6.6</v>
      </c>
      <c r="M192" s="15">
        <f t="shared" si="13"/>
        <v>276.2466</v>
      </c>
      <c r="N192" s="15">
        <f>'[1]TCE - ANEXO III - Preencher'!O201</f>
        <v>1.94</v>
      </c>
      <c r="O192" s="15">
        <f>'[1]TCE - ANEXO III - Preencher'!P201</f>
        <v>0</v>
      </c>
      <c r="P192" s="16">
        <f t="shared" si="14"/>
        <v>1.94</v>
      </c>
      <c r="Q192" s="15">
        <f>'[1]TCE - ANEXO III - Preencher'!R201</f>
        <v>128.40280000000001</v>
      </c>
      <c r="R192" s="15">
        <f>'[1]TCE - ANEXO III - Preencher'!S201</f>
        <v>88.2</v>
      </c>
      <c r="S192" s="16">
        <f t="shared" si="15"/>
        <v>40.202800000000011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471.12940000000003</v>
      </c>
    </row>
    <row r="193" spans="1:28" x14ac:dyDescent="0.2">
      <c r="A193" s="8">
        <f>IFERROR(VLOOKUP(B193,'[1]DADOS (OCULTAR)'!$Q$3:$S$135,3,0),"")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SAMMARA SHIRLEY MATEUS BEZERRA OLIVEIRA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251605</v>
      </c>
      <c r="G193" s="13">
        <f>IF('[1]TCE - ANEXO III - Preencher'!H202="","",'[1]TCE - ANEXO III - Preencher'!H202)</f>
        <v>45200</v>
      </c>
      <c r="H193" s="14">
        <f>'[1]TCE - ANEXO III - Preencher'!I202</f>
        <v>0</v>
      </c>
      <c r="I193" s="14">
        <f>'[1]TCE - ANEXO III - Preencher'!J202</f>
        <v>308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1.94</v>
      </c>
      <c r="O193" s="15">
        <f>'[1]TCE - ANEXO III - Preencher'!P202</f>
        <v>0</v>
      </c>
      <c r="P193" s="16">
        <f t="shared" si="14"/>
        <v>1.94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309.94</v>
      </c>
    </row>
    <row r="194" spans="1:28" x14ac:dyDescent="0.2">
      <c r="A194" s="8">
        <f>IFERROR(VLOOKUP(B194,'[1]DADOS (OCULTAR)'!$Q$3:$S$135,3,0),"")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SAMUEL ALEXANDRE ALVES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354210</v>
      </c>
      <c r="G194" s="13">
        <f>IF('[1]TCE - ANEXO III - Preencher'!H203="","",'[1]TCE - ANEXO III - Preencher'!H203)</f>
        <v>45200</v>
      </c>
      <c r="H194" s="14">
        <f>'[1]TCE - ANEXO III - Preencher'!I203</f>
        <v>0</v>
      </c>
      <c r="I194" s="14">
        <f>'[1]TCE - ANEXO III - Preencher'!J203</f>
        <v>229.59</v>
      </c>
      <c r="J194" s="14">
        <f>'[1]TCE - ANEXO III - Preencher'!K203</f>
        <v>0</v>
      </c>
      <c r="K194" s="15">
        <f>'[1]TCE - ANEXO III - Preencher'!L203</f>
        <v>282.84660000000002</v>
      </c>
      <c r="L194" s="15">
        <f>'[1]TCE - ANEXO III - Preencher'!M203</f>
        <v>6.6</v>
      </c>
      <c r="M194" s="15">
        <f t="shared" si="13"/>
        <v>276.2466</v>
      </c>
      <c r="N194" s="15">
        <f>'[1]TCE - ANEXO III - Preencher'!O203</f>
        <v>1.94</v>
      </c>
      <c r="O194" s="15">
        <f>'[1]TCE - ANEXO III - Preencher'!P203</f>
        <v>0</v>
      </c>
      <c r="P194" s="16">
        <f t="shared" si="14"/>
        <v>1.94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507.77659999999997</v>
      </c>
    </row>
    <row r="195" spans="1:28" x14ac:dyDescent="0.2">
      <c r="A195" s="8">
        <f>IFERROR(VLOOKUP(B195,'[1]DADOS (OCULTAR)'!$Q$3:$S$135,3,0),"")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 xml:space="preserve">SANDRA MARIA DA SILVA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223505</v>
      </c>
      <c r="G195" s="13">
        <f>IF('[1]TCE - ANEXO III - Preencher'!H204="","",'[1]TCE - ANEXO III - Preencher'!H204)</f>
        <v>45200</v>
      </c>
      <c r="H195" s="14">
        <f>'[1]TCE - ANEXO III - Preencher'!I204</f>
        <v>0</v>
      </c>
      <c r="I195" s="14">
        <f>'[1]TCE - ANEXO III - Preencher'!J204</f>
        <v>196.36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198.3</v>
      </c>
    </row>
    <row r="196" spans="1:28" x14ac:dyDescent="0.2">
      <c r="A196" s="8">
        <f>IFERROR(VLOOKUP(B196,'[1]DADOS (OCULTAR)'!$Q$3:$S$135,3,0),"")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 xml:space="preserve">SARA DA COSTA ARAUJO 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411005</v>
      </c>
      <c r="G196" s="13">
        <f>IF('[1]TCE - ANEXO III - Preencher'!H205="","",'[1]TCE - ANEXO III - Preencher'!H205)</f>
        <v>45200</v>
      </c>
      <c r="H196" s="14">
        <f>'[1]TCE - ANEXO III - Preencher'!I205</f>
        <v>0</v>
      </c>
      <c r="I196" s="14">
        <f>'[1]TCE - ANEXO III - Preencher'!J205</f>
        <v>158.08000000000001</v>
      </c>
      <c r="J196" s="14">
        <f>'[1]TCE - ANEXO III - Preencher'!K205</f>
        <v>0</v>
      </c>
      <c r="K196" s="15">
        <f>'[1]TCE - ANEXO III - Preencher'!L205</f>
        <v>282.85000000000002</v>
      </c>
      <c r="L196" s="15">
        <f>'[1]TCE - ANEXO III - Preencher'!M205</f>
        <v>6.6</v>
      </c>
      <c r="M196" s="15">
        <f t="shared" ref="M196:M259" si="19">K196-L196</f>
        <v>276.25</v>
      </c>
      <c r="N196" s="15">
        <f>'[1]TCE - ANEXO III - Preencher'!O205</f>
        <v>1.94</v>
      </c>
      <c r="O196" s="15">
        <f>'[1]TCE - ANEXO III - Preencher'!P205</f>
        <v>0</v>
      </c>
      <c r="P196" s="16">
        <f t="shared" ref="P196:P259" si="20">N196-O196</f>
        <v>1.94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436.27000000000004</v>
      </c>
    </row>
    <row r="197" spans="1:28" x14ac:dyDescent="0.2">
      <c r="A197" s="8">
        <f>IFERROR(VLOOKUP(B197,'[1]DADOS (OCULTAR)'!$Q$3:$S$135,3,0),"")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SARAH DA SILVA MENEZES ARCANJO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411005</v>
      </c>
      <c r="G197" s="13">
        <f>IF('[1]TCE - ANEXO III - Preencher'!H206="","",'[1]TCE - ANEXO III - Preencher'!H206)</f>
        <v>45200</v>
      </c>
      <c r="H197" s="14">
        <f>'[1]TCE - ANEXO III - Preencher'!I206</f>
        <v>0</v>
      </c>
      <c r="I197" s="14">
        <f>'[1]TCE - ANEXO III - Preencher'!J206</f>
        <v>12.4</v>
      </c>
      <c r="J197" s="14">
        <f>'[1]TCE - ANEXO III - Preencher'!K206</f>
        <v>0</v>
      </c>
      <c r="K197" s="15">
        <f>'[1]TCE - ANEXO III - Preencher'!L206</f>
        <v>282.84660000000002</v>
      </c>
      <c r="L197" s="15">
        <f>'[1]TCE - ANEXO III - Preencher'!M206</f>
        <v>6.6</v>
      </c>
      <c r="M197" s="15">
        <f t="shared" si="19"/>
        <v>276.2466</v>
      </c>
      <c r="N197" s="15">
        <f>'[1]TCE - ANEXO III - Preencher'!O206</f>
        <v>1.94</v>
      </c>
      <c r="O197" s="15">
        <f>'[1]TCE - ANEXO III - Preencher'!P206</f>
        <v>0</v>
      </c>
      <c r="P197" s="16">
        <f t="shared" si="20"/>
        <v>1.94</v>
      </c>
      <c r="Q197" s="15">
        <f>'[1]TCE - ANEXO III - Preencher'!R206</f>
        <v>185.8</v>
      </c>
      <c r="R197" s="15">
        <f>'[1]TCE - ANEXO III - Preencher'!S206</f>
        <v>37.200000000000003</v>
      </c>
      <c r="S197" s="16">
        <f t="shared" si="21"/>
        <v>148.60000000000002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439.1866</v>
      </c>
    </row>
    <row r="198" spans="1:28" x14ac:dyDescent="0.2">
      <c r="A198" s="8">
        <f>IFERROR(VLOOKUP(B198,'[1]DADOS (OCULTAR)'!$Q$3:$S$135,3,0),"")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 xml:space="preserve">SAULO JOSE VICENTE 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521130</v>
      </c>
      <c r="G198" s="13">
        <f>IF('[1]TCE - ANEXO III - Preencher'!H207="","",'[1]TCE - ANEXO III - Preencher'!H207)</f>
        <v>45200</v>
      </c>
      <c r="H198" s="14">
        <f>'[1]TCE - ANEXO III - Preencher'!I207</f>
        <v>0</v>
      </c>
      <c r="I198" s="14">
        <f>'[1]TCE - ANEXO III - Preencher'!J207</f>
        <v>118.92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1.94</v>
      </c>
      <c r="O198" s="15">
        <f>'[1]TCE - ANEXO III - Preencher'!P207</f>
        <v>0</v>
      </c>
      <c r="P198" s="16">
        <f t="shared" si="20"/>
        <v>1.94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120.86</v>
      </c>
    </row>
    <row r="199" spans="1:28" x14ac:dyDescent="0.2">
      <c r="A199" s="8">
        <f>IFERROR(VLOOKUP(B199,'[1]DADOS (OCULTAR)'!$Q$3:$S$135,3,0),"")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SEVERINO ROGERIO BARBOSA NETO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515110</v>
      </c>
      <c r="G199" s="13">
        <f>IF('[1]TCE - ANEXO III - Preencher'!H208="","",'[1]TCE - ANEXO III - Preencher'!H208)</f>
        <v>45200</v>
      </c>
      <c r="H199" s="14">
        <f>'[1]TCE - ANEXO III - Preencher'!I208</f>
        <v>0</v>
      </c>
      <c r="I199" s="14">
        <f>'[1]TCE - ANEXO III - Preencher'!J208</f>
        <v>136.12</v>
      </c>
      <c r="J199" s="14">
        <f>'[1]TCE - ANEXO III - Preencher'!K208</f>
        <v>0</v>
      </c>
      <c r="K199" s="15">
        <f>'[1]TCE - ANEXO III - Preencher'!L208</f>
        <v>282.84660000000002</v>
      </c>
      <c r="L199" s="15">
        <f>'[1]TCE - ANEXO III - Preencher'!M208</f>
        <v>6.6</v>
      </c>
      <c r="M199" s="15">
        <f t="shared" si="19"/>
        <v>276.2466</v>
      </c>
      <c r="N199" s="15">
        <f>'[1]TCE - ANEXO III - Preencher'!O208</f>
        <v>1.94</v>
      </c>
      <c r="O199" s="15">
        <f>'[1]TCE - ANEXO III - Preencher'!P208</f>
        <v>0</v>
      </c>
      <c r="P199" s="16">
        <f t="shared" si="20"/>
        <v>1.94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414.3066</v>
      </c>
    </row>
    <row r="200" spans="1:28" x14ac:dyDescent="0.2">
      <c r="A200" s="8">
        <f>IFERROR(VLOOKUP(B200,'[1]DADOS (OCULTAR)'!$Q$3:$S$135,3,0),"")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SILVANIA MARIA RIBEIRO PEREIRA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515205</v>
      </c>
      <c r="G200" s="13">
        <f>IF('[1]TCE - ANEXO III - Preencher'!H209="","",'[1]TCE - ANEXO III - Preencher'!H209)</f>
        <v>45200</v>
      </c>
      <c r="H200" s="14">
        <f>'[1]TCE - ANEXO III - Preencher'!I209</f>
        <v>0</v>
      </c>
      <c r="I200" s="14">
        <f>'[1]TCE - ANEXO III - Preencher'!J209</f>
        <v>123.2</v>
      </c>
      <c r="J200" s="14">
        <f>'[1]TCE - ANEXO III - Preencher'!K209</f>
        <v>0</v>
      </c>
      <c r="K200" s="15">
        <f>'[1]TCE - ANEXO III - Preencher'!L209</f>
        <v>282.84660000000002</v>
      </c>
      <c r="L200" s="15">
        <f>'[1]TCE - ANEXO III - Preencher'!M209</f>
        <v>6.6</v>
      </c>
      <c r="M200" s="15">
        <f t="shared" si="19"/>
        <v>276.2466</v>
      </c>
      <c r="N200" s="15">
        <f>'[1]TCE - ANEXO III - Preencher'!O209</f>
        <v>1.94</v>
      </c>
      <c r="O200" s="15">
        <f>'[1]TCE - ANEXO III - Preencher'!P209</f>
        <v>0</v>
      </c>
      <c r="P200" s="16">
        <f t="shared" si="20"/>
        <v>1.94</v>
      </c>
      <c r="Q200" s="15">
        <f>'[1]TCE - ANEXO III - Preencher'!R209</f>
        <v>296.40280000000001</v>
      </c>
      <c r="R200" s="15">
        <f>'[1]TCE - ANEXO III - Preencher'!S209</f>
        <v>71.28</v>
      </c>
      <c r="S200" s="16">
        <f t="shared" si="21"/>
        <v>225.12280000000001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626.50940000000003</v>
      </c>
    </row>
    <row r="201" spans="1:28" x14ac:dyDescent="0.2">
      <c r="A201" s="8">
        <f>IFERROR(VLOOKUP(B201,'[1]DADOS (OCULTAR)'!$Q$3:$S$135,3,0),"")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SILVIO JOHNSON MACEDO DE SANTIAGO</v>
      </c>
      <c r="E201" s="9" t="str">
        <f>IF('[1]TCE - ANEXO III - Preencher'!F210="4 - Assistência Odontológica","2 - Outros Profissionais da Saúde",'[1]TCE - ANEXO III - Preencher'!F210)</f>
        <v>1 - Médico</v>
      </c>
      <c r="F201" s="12">
        <f>'[1]TCE - ANEXO III - Preencher'!G210</f>
        <v>225270</v>
      </c>
      <c r="G201" s="13">
        <f>IF('[1]TCE - ANEXO III - Preencher'!H210="","",'[1]TCE - ANEXO III - Preencher'!H210)</f>
        <v>45200</v>
      </c>
      <c r="H201" s="14">
        <f>'[1]TCE - ANEXO III - Preencher'!I210</f>
        <v>0</v>
      </c>
      <c r="I201" s="14">
        <f>'[1]TCE - ANEXO III - Preencher'!J210</f>
        <v>679.29</v>
      </c>
      <c r="J201" s="14">
        <f>'[1]TCE - ANEXO III - Preencher'!K210</f>
        <v>0</v>
      </c>
      <c r="K201" s="15">
        <f>'[1]TCE - ANEXO III - Preencher'!L210</f>
        <v>282.84660000000002</v>
      </c>
      <c r="L201" s="15">
        <f>'[1]TCE - ANEXO III - Preencher'!M210</f>
        <v>6.6</v>
      </c>
      <c r="M201" s="15">
        <f t="shared" si="19"/>
        <v>276.2466</v>
      </c>
      <c r="N201" s="15">
        <f>'[1]TCE - ANEXO III - Preencher'!O210</f>
        <v>11.53</v>
      </c>
      <c r="O201" s="15">
        <f>'[1]TCE - ANEXO III - Preencher'!P210</f>
        <v>0</v>
      </c>
      <c r="P201" s="16">
        <f t="shared" si="20"/>
        <v>11.53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967.06659999999988</v>
      </c>
    </row>
    <row r="202" spans="1:28" x14ac:dyDescent="0.2">
      <c r="A202" s="8">
        <f>IFERROR(VLOOKUP(B202,'[1]DADOS (OCULTAR)'!$Q$3:$S$135,3,0),"")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SIVALDO AUGUSTO RAMOS DE ARAUJO</v>
      </c>
      <c r="E202" s="9" t="str">
        <f>IF('[1]TCE - ANEXO III - Preencher'!F211="4 - Assistência Odontológica","2 - Outros Profissionais da Saúde",'[1]TCE - ANEXO III - Preencher'!F211)</f>
        <v>1 - Médico</v>
      </c>
      <c r="F202" s="12">
        <f>'[1]TCE - ANEXO III - Preencher'!G211</f>
        <v>225125</v>
      </c>
      <c r="G202" s="13">
        <f>IF('[1]TCE - ANEXO III - Preencher'!H211="","",'[1]TCE - ANEXO III - Preencher'!H211)</f>
        <v>45200</v>
      </c>
      <c r="H202" s="14">
        <f>'[1]TCE - ANEXO III - Preencher'!I211</f>
        <v>0</v>
      </c>
      <c r="I202" s="14">
        <f>'[1]TCE - ANEXO III - Preencher'!J211</f>
        <v>1142.69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11.53</v>
      </c>
      <c r="O202" s="15">
        <f>'[1]TCE - ANEXO III - Preencher'!P211</f>
        <v>0</v>
      </c>
      <c r="P202" s="16">
        <f t="shared" si="20"/>
        <v>11.53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1154.22</v>
      </c>
    </row>
    <row r="203" spans="1:28" x14ac:dyDescent="0.2">
      <c r="A203" s="8">
        <f>IFERROR(VLOOKUP(B203,'[1]DADOS (OCULTAR)'!$Q$3:$S$135,3,0),"")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SUELY RAMALHO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251605</v>
      </c>
      <c r="G203" s="13">
        <f>IF('[1]TCE - ANEXO III - Preencher'!H212="","",'[1]TCE - ANEXO III - Preencher'!H212)</f>
        <v>45200</v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436.56</v>
      </c>
      <c r="K203" s="15">
        <f>'[1]TCE - ANEXO III - Preencher'!L212</f>
        <v>282.84660000000002</v>
      </c>
      <c r="L203" s="15">
        <f>'[1]TCE - ANEXO III - Preencher'!M212</f>
        <v>6.6</v>
      </c>
      <c r="M203" s="15">
        <f t="shared" si="19"/>
        <v>276.2466</v>
      </c>
      <c r="N203" s="15">
        <f>'[1]TCE - ANEXO III - Preencher'!O212</f>
        <v>1.94</v>
      </c>
      <c r="O203" s="15">
        <f>'[1]TCE - ANEXO III - Preencher'!P212</f>
        <v>0</v>
      </c>
      <c r="P203" s="16">
        <f t="shared" si="20"/>
        <v>1.94</v>
      </c>
      <c r="Q203" s="15">
        <f>'[1]TCE - ANEXO III - Preencher'!R212</f>
        <v>87.402799999999999</v>
      </c>
      <c r="R203" s="15">
        <f>'[1]TCE - ANEXO III - Preencher'!S212</f>
        <v>82</v>
      </c>
      <c r="S203" s="16">
        <f t="shared" si="21"/>
        <v>5.4027999999999992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720.14940000000001</v>
      </c>
    </row>
    <row r="204" spans="1:28" x14ac:dyDescent="0.2">
      <c r="A204" s="8">
        <f>IFERROR(VLOOKUP(B204,'[1]DADOS (OCULTAR)'!$Q$3:$S$135,3,0),"")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SUYANE CLEMENTINO DOS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422110</v>
      </c>
      <c r="G204" s="13">
        <f>IF('[1]TCE - ANEXO III - Preencher'!H213="","",'[1]TCE - ANEXO III - Preencher'!H213)</f>
        <v>45200</v>
      </c>
      <c r="H204" s="14">
        <f>'[1]TCE - ANEXO III - Preencher'!I213</f>
        <v>0</v>
      </c>
      <c r="I204" s="14">
        <f>'[1]TCE - ANEXO III - Preencher'!J213</f>
        <v>142.94</v>
      </c>
      <c r="J204" s="14">
        <f>'[1]TCE - ANEXO III - Preencher'!K213</f>
        <v>0</v>
      </c>
      <c r="K204" s="15">
        <f>'[1]TCE - ANEXO III - Preencher'!L213</f>
        <v>282.84660000000002</v>
      </c>
      <c r="L204" s="15">
        <f>'[1]TCE - ANEXO III - Preencher'!M213</f>
        <v>6.6</v>
      </c>
      <c r="M204" s="15">
        <f t="shared" si="19"/>
        <v>276.2466</v>
      </c>
      <c r="N204" s="15">
        <f>'[1]TCE - ANEXO III - Preencher'!O213</f>
        <v>1.94</v>
      </c>
      <c r="O204" s="15">
        <f>'[1]TCE - ANEXO III - Preencher'!P213</f>
        <v>0</v>
      </c>
      <c r="P204" s="16">
        <f t="shared" si="20"/>
        <v>1.94</v>
      </c>
      <c r="Q204" s="15">
        <f>'[1]TCE - ANEXO III - Preencher'!R213</f>
        <v>185.80280000000002</v>
      </c>
      <c r="R204" s="15">
        <f>'[1]TCE - ANEXO III - Preencher'!S213</f>
        <v>79.2</v>
      </c>
      <c r="S204" s="16">
        <f t="shared" si="21"/>
        <v>106.60280000000002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527.72940000000006</v>
      </c>
    </row>
    <row r="205" spans="1:28" x14ac:dyDescent="0.2">
      <c r="A205" s="8">
        <f>IFERROR(VLOOKUP(B205,'[1]DADOS (OCULTAR)'!$Q$3:$S$135,3,0),"")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>SUZANNY YASMIM BEZERRA DE ARAÚJO SOARES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411005</v>
      </c>
      <c r="G205" s="13">
        <f>IF('[1]TCE - ANEXO III - Preencher'!H214="","",'[1]TCE - ANEXO III - Preencher'!H214)</f>
        <v>45200</v>
      </c>
      <c r="H205" s="14">
        <f>'[1]TCE - ANEXO III - Preencher'!I214</f>
        <v>0</v>
      </c>
      <c r="I205" s="14">
        <f>'[1]TCE - ANEXO III - Preencher'!J214</f>
        <v>160.07</v>
      </c>
      <c r="J205" s="14">
        <f>'[1]TCE - ANEXO III - Preencher'!K214</f>
        <v>0</v>
      </c>
      <c r="K205" s="15">
        <f>'[1]TCE - ANEXO III - Preencher'!L214</f>
        <v>282.84660000000002</v>
      </c>
      <c r="L205" s="15">
        <f>'[1]TCE - ANEXO III - Preencher'!M214</f>
        <v>6.6</v>
      </c>
      <c r="M205" s="15">
        <f t="shared" si="19"/>
        <v>276.2466</v>
      </c>
      <c r="N205" s="15">
        <f>'[1]TCE - ANEXO III - Preencher'!O214</f>
        <v>1.94</v>
      </c>
      <c r="O205" s="15">
        <f>'[1]TCE - ANEXO III - Preencher'!P214</f>
        <v>0</v>
      </c>
      <c r="P205" s="16">
        <f t="shared" si="20"/>
        <v>1.94</v>
      </c>
      <c r="Q205" s="15">
        <f>'[1]TCE - ANEXO III - Preencher'!R214</f>
        <v>341.40280000000001</v>
      </c>
      <c r="R205" s="15">
        <f>'[1]TCE - ANEXO III - Preencher'!S214</f>
        <v>100.56</v>
      </c>
      <c r="S205" s="16">
        <f t="shared" si="21"/>
        <v>240.84280000000001</v>
      </c>
      <c r="T205" s="15">
        <f>'[1]TCE - ANEXO III - Preencher'!U214</f>
        <v>77.569999999999993</v>
      </c>
      <c r="U205" s="15">
        <f>'[1]TCE - ANEXO III - Preencher'!V214</f>
        <v>0</v>
      </c>
      <c r="V205" s="16">
        <f t="shared" si="22"/>
        <v>77.569999999999993</v>
      </c>
      <c r="W205" s="17" t="str">
        <f>IF('[1]TCE - ANEXO III - Preencher'!X214="","",'[1]TCE - ANEXO III - Preencher'!X214)</f>
        <v>AUXILIO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756.6694</v>
      </c>
    </row>
    <row r="206" spans="1:28" x14ac:dyDescent="0.2">
      <c r="A206" s="8">
        <f>IFERROR(VLOOKUP(B206,'[1]DADOS (OCULTAR)'!$Q$3:$S$135,3,0),"")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>SUZANY MIRELE DA SILVA LINS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351605</v>
      </c>
      <c r="G206" s="13">
        <f>IF('[1]TCE - ANEXO III - Preencher'!H215="","",'[1]TCE - ANEXO III - Preencher'!H215)</f>
        <v>45200</v>
      </c>
      <c r="H206" s="14">
        <f>'[1]TCE - ANEXO III - Preencher'!I215</f>
        <v>0</v>
      </c>
      <c r="I206" s="14">
        <f>'[1]TCE - ANEXO III - Preencher'!J215</f>
        <v>148.47999999999999</v>
      </c>
      <c r="J206" s="14">
        <f>'[1]TCE - ANEXO III - Preencher'!K215</f>
        <v>0</v>
      </c>
      <c r="K206" s="15">
        <f>'[1]TCE - ANEXO III - Preencher'!L215</f>
        <v>282.84660000000002</v>
      </c>
      <c r="L206" s="15">
        <f>'[1]TCE - ANEXO III - Preencher'!M215</f>
        <v>6.6</v>
      </c>
      <c r="M206" s="15">
        <f t="shared" si="19"/>
        <v>276.2466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169.40280000000001</v>
      </c>
      <c r="R206" s="15">
        <f>'[1]TCE - ANEXO III - Preencher'!S215</f>
        <v>106.05</v>
      </c>
      <c r="S206" s="16">
        <f t="shared" si="21"/>
        <v>63.352800000000016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490.01939999999996</v>
      </c>
    </row>
    <row r="207" spans="1:28" x14ac:dyDescent="0.2">
      <c r="A207" s="8">
        <f>IFERROR(VLOOKUP(B207,'[1]DADOS (OCULTAR)'!$Q$3:$S$135,3,0),"")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>SUZIANE GOMES FERREIRA CAVALCANTI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45200</v>
      </c>
      <c r="H207" s="14">
        <f>'[1]TCE - ANEXO III - Preencher'!I216</f>
        <v>0</v>
      </c>
      <c r="I207" s="14">
        <f>'[1]TCE - ANEXO III - Preencher'!J216</f>
        <v>152.74</v>
      </c>
      <c r="J207" s="14">
        <f>'[1]TCE - ANEXO III - Preencher'!K216</f>
        <v>0</v>
      </c>
      <c r="K207" s="15">
        <f>'[1]TCE - ANEXO III - Preencher'!L216</f>
        <v>282.84660000000002</v>
      </c>
      <c r="L207" s="15">
        <f>'[1]TCE - ANEXO III - Preencher'!M216</f>
        <v>6.6</v>
      </c>
      <c r="M207" s="15">
        <f t="shared" si="19"/>
        <v>276.2466</v>
      </c>
      <c r="N207" s="15">
        <f>'[1]TCE - ANEXO III - Preencher'!O216</f>
        <v>3.32</v>
      </c>
      <c r="O207" s="15">
        <f>'[1]TCE - ANEXO III - Preencher'!P216</f>
        <v>0</v>
      </c>
      <c r="P207" s="16">
        <f t="shared" si="20"/>
        <v>3.32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432.3066</v>
      </c>
    </row>
    <row r="208" spans="1:28" x14ac:dyDescent="0.2">
      <c r="A208" s="8">
        <f>IFERROR(VLOOKUP(B208,'[1]DADOS (OCULTAR)'!$Q$3:$S$135,3,0),"")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SWANY MARIA DE ARAUJO RAMOS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251605</v>
      </c>
      <c r="G208" s="13">
        <f>IF('[1]TCE - ANEXO III - Preencher'!H217="","",'[1]TCE - ANEXO III - Preencher'!H217)</f>
        <v>45200</v>
      </c>
      <c r="H208" s="14">
        <f>'[1]TCE - ANEXO III - Preencher'!I217</f>
        <v>0</v>
      </c>
      <c r="I208" s="14">
        <f>'[1]TCE - ANEXO III - Preencher'!J217</f>
        <v>267.86</v>
      </c>
      <c r="J208" s="14">
        <f>'[1]TCE - ANEXO III - Preencher'!K217</f>
        <v>0</v>
      </c>
      <c r="K208" s="15">
        <f>'[1]TCE - ANEXO III - Preencher'!L217</f>
        <v>282.84660000000002</v>
      </c>
      <c r="L208" s="15">
        <f>'[1]TCE - ANEXO III - Preencher'!M217</f>
        <v>6.6</v>
      </c>
      <c r="M208" s="15">
        <f t="shared" si="19"/>
        <v>276.2466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546.04660000000013</v>
      </c>
    </row>
    <row r="209" spans="1:28" x14ac:dyDescent="0.2">
      <c r="A209" s="8">
        <f>IFERROR(VLOOKUP(B209,'[1]DADOS (OCULTAR)'!$Q$3:$S$135,3,0),"")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THAISA MARIA LIMA DE OLIVEIRA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411005</v>
      </c>
      <c r="G209" s="13">
        <f>IF('[1]TCE - ANEXO III - Preencher'!H218="","",'[1]TCE - ANEXO III - Preencher'!H218)</f>
        <v>45200</v>
      </c>
      <c r="H209" s="14">
        <f>'[1]TCE - ANEXO III - Preencher'!I218</f>
        <v>0</v>
      </c>
      <c r="I209" s="14">
        <f>'[1]TCE - ANEXO III - Preencher'!J218</f>
        <v>134.07</v>
      </c>
      <c r="J209" s="14">
        <f>'[1]TCE - ANEXO III - Preencher'!K218</f>
        <v>0</v>
      </c>
      <c r="K209" s="15">
        <f>'[1]TCE - ANEXO III - Preencher'!L218</f>
        <v>282.84660000000002</v>
      </c>
      <c r="L209" s="15">
        <f>'[1]TCE - ANEXO III - Preencher'!M218</f>
        <v>6.6</v>
      </c>
      <c r="M209" s="15">
        <f t="shared" si="19"/>
        <v>276.2466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169.40280000000001</v>
      </c>
      <c r="R209" s="15">
        <f>'[1]TCE - ANEXO III - Preencher'!S218</f>
        <v>97.21</v>
      </c>
      <c r="S209" s="16">
        <f t="shared" si="21"/>
        <v>72.19280000000002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484.44940000000003</v>
      </c>
    </row>
    <row r="210" spans="1:28" x14ac:dyDescent="0.2">
      <c r="A210" s="8">
        <f>IFERROR(VLOOKUP(B210,'[1]DADOS (OCULTAR)'!$Q$3:$S$135,3,0),"")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 xml:space="preserve">THAYANNA MARIA BARBOSA 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223505</v>
      </c>
      <c r="G210" s="13">
        <f>IF('[1]TCE - ANEXO III - Preencher'!H219="","",'[1]TCE - ANEXO III - Preencher'!H219)</f>
        <v>45200</v>
      </c>
      <c r="H210" s="14">
        <f>'[1]TCE - ANEXO III - Preencher'!I219</f>
        <v>0</v>
      </c>
      <c r="I210" s="14">
        <f>'[1]TCE - ANEXO III - Preencher'!J219</f>
        <v>198.79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3.32</v>
      </c>
      <c r="O210" s="15">
        <f>'[1]TCE - ANEXO III - Preencher'!P219</f>
        <v>0</v>
      </c>
      <c r="P210" s="16">
        <f t="shared" si="20"/>
        <v>3.32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202.10999999999999</v>
      </c>
    </row>
    <row r="211" spans="1:28" x14ac:dyDescent="0.2">
      <c r="A211" s="8">
        <f>IFERROR(VLOOKUP(B211,'[1]DADOS (OCULTAR)'!$Q$3:$S$135,3,0),"")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 xml:space="preserve">THIAGO JOSE DOS SANTOS 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45200</v>
      </c>
      <c r="H211" s="14">
        <f>'[1]TCE - ANEXO III - Preencher'!I220</f>
        <v>0</v>
      </c>
      <c r="I211" s="14">
        <f>'[1]TCE - ANEXO III - Preencher'!J220</f>
        <v>146.71</v>
      </c>
      <c r="J211" s="14">
        <f>'[1]TCE - ANEXO III - Preencher'!K220</f>
        <v>0</v>
      </c>
      <c r="K211" s="15">
        <f>'[1]TCE - ANEXO III - Preencher'!L220</f>
        <v>282.84660000000002</v>
      </c>
      <c r="L211" s="15">
        <f>'[1]TCE - ANEXO III - Preencher'!M220</f>
        <v>6.6</v>
      </c>
      <c r="M211" s="15">
        <f t="shared" si="19"/>
        <v>276.2466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424.89659999999998</v>
      </c>
    </row>
    <row r="212" spans="1:28" x14ac:dyDescent="0.2">
      <c r="A212" s="8">
        <f>IFERROR(VLOOKUP(B212,'[1]DADOS (OCULTAR)'!$Q$3:$S$135,3,0),"")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VANESSA PRUDENCIO DO NASCIMENTO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45200</v>
      </c>
      <c r="H212" s="14">
        <f>'[1]TCE - ANEXO III - Preencher'!I221</f>
        <v>0</v>
      </c>
      <c r="I212" s="14">
        <f>'[1]TCE - ANEXO III - Preencher'!J221</f>
        <v>190.35</v>
      </c>
      <c r="J212" s="14">
        <f>'[1]TCE - ANEXO III - Preencher'!K221</f>
        <v>0</v>
      </c>
      <c r="K212" s="15">
        <f>'[1]TCE - ANEXO III - Preencher'!L221</f>
        <v>282.84660000000002</v>
      </c>
      <c r="L212" s="15">
        <f>'[1]TCE - ANEXO III - Preencher'!M221</f>
        <v>6.6</v>
      </c>
      <c r="M212" s="15">
        <f t="shared" si="19"/>
        <v>276.2466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77.55</v>
      </c>
      <c r="U212" s="15">
        <f>'[1]TCE - ANEXO III - Preencher'!V221</f>
        <v>0</v>
      </c>
      <c r="V212" s="16">
        <f t="shared" si="22"/>
        <v>77.55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546.08659999999998</v>
      </c>
    </row>
    <row r="213" spans="1:28" x14ac:dyDescent="0.2">
      <c r="A213" s="8">
        <f>IFERROR(VLOOKUP(B213,'[1]DADOS (OCULTAR)'!$Q$3:$S$135,3,0),"")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VIVIA RYANE DOS SANTOS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411005</v>
      </c>
      <c r="G213" s="13">
        <f>IF('[1]TCE - ANEXO III - Preencher'!H222="","",'[1]TCE - ANEXO III - Preencher'!H222)</f>
        <v>45200</v>
      </c>
      <c r="H213" s="14">
        <f>'[1]TCE - ANEXO III - Preencher'!I222</f>
        <v>0</v>
      </c>
      <c r="I213" s="14">
        <f>'[1]TCE - ANEXO III - Preencher'!J222</f>
        <v>4.54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1.94</v>
      </c>
      <c r="O213" s="15">
        <f>'[1]TCE - ANEXO III - Preencher'!P222</f>
        <v>0</v>
      </c>
      <c r="P213" s="16">
        <f t="shared" si="20"/>
        <v>1.94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6.48</v>
      </c>
    </row>
    <row r="214" spans="1:28" x14ac:dyDescent="0.2">
      <c r="A214" s="8">
        <f>IFERROR(VLOOKUP(B214,'[1]DADOS (OCULTAR)'!$Q$3:$S$135,3,0),"")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 xml:space="preserve">WASHINGTON FRANCA CABRAL 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521130</v>
      </c>
      <c r="G214" s="13">
        <f>IF('[1]TCE - ANEXO III - Preencher'!H223="","",'[1]TCE - ANEXO III - Preencher'!H223)</f>
        <v>45200</v>
      </c>
      <c r="H214" s="14">
        <f>'[1]TCE - ANEXO III - Preencher'!I223</f>
        <v>0</v>
      </c>
      <c r="I214" s="14">
        <f>'[1]TCE - ANEXO III - Preencher'!J223</f>
        <v>118.92</v>
      </c>
      <c r="J214" s="14">
        <f>'[1]TCE - ANEXO III - Preencher'!K223</f>
        <v>0</v>
      </c>
      <c r="K214" s="15">
        <f>'[1]TCE - ANEXO III - Preencher'!L223</f>
        <v>282.84660000000002</v>
      </c>
      <c r="L214" s="15">
        <f>'[1]TCE - ANEXO III - Preencher'!M223</f>
        <v>6.6</v>
      </c>
      <c r="M214" s="15">
        <f t="shared" si="19"/>
        <v>276.2466</v>
      </c>
      <c r="N214" s="15">
        <f>'[1]TCE - ANEXO III - Preencher'!O223</f>
        <v>1.94</v>
      </c>
      <c r="O214" s="15">
        <f>'[1]TCE - ANEXO III - Preencher'!P223</f>
        <v>0</v>
      </c>
      <c r="P214" s="16">
        <f t="shared" si="20"/>
        <v>1.94</v>
      </c>
      <c r="Q214" s="15">
        <f>'[1]TCE - ANEXO III - Preencher'!R223</f>
        <v>251.40280000000001</v>
      </c>
      <c r="R214" s="15">
        <f>'[1]TCE - ANEXO III - Preencher'!S223</f>
        <v>89.2</v>
      </c>
      <c r="S214" s="16">
        <f t="shared" si="21"/>
        <v>162.20280000000002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559.3094000000001</v>
      </c>
    </row>
    <row r="215" spans="1:28" x14ac:dyDescent="0.2">
      <c r="A215" s="8">
        <f>IFERROR(VLOOKUP(B215,'[1]DADOS (OCULTAR)'!$Q$3:$S$135,3,0),"")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>WASHINGTON XAVIER MARINHO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521130</v>
      </c>
      <c r="G215" s="13">
        <f>IF('[1]TCE - ANEXO III - Preencher'!H224="","",'[1]TCE - ANEXO III - Preencher'!H224)</f>
        <v>45200</v>
      </c>
      <c r="H215" s="14">
        <f>'[1]TCE - ANEXO III - Preencher'!I224</f>
        <v>0</v>
      </c>
      <c r="I215" s="14">
        <f>'[1]TCE - ANEXO III - Preencher'!J224</f>
        <v>124.87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1.94</v>
      </c>
      <c r="O215" s="15">
        <f>'[1]TCE - ANEXO III - Preencher'!P224</f>
        <v>0</v>
      </c>
      <c r="P215" s="16">
        <f t="shared" si="20"/>
        <v>1.94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126.81</v>
      </c>
    </row>
    <row r="216" spans="1:28" x14ac:dyDescent="0.2">
      <c r="A216" s="8">
        <f>IFERROR(VLOOKUP(B216,'[1]DADOS (OCULTAR)'!$Q$3:$S$135,3,0),"")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>WELLINGTON PEREIRA ARCANJO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45200</v>
      </c>
      <c r="H216" s="14">
        <f>'[1]TCE - ANEXO III - Preencher'!I225</f>
        <v>0</v>
      </c>
      <c r="I216" s="14">
        <f>'[1]TCE - ANEXO III - Preencher'!J225</f>
        <v>190.35</v>
      </c>
      <c r="J216" s="14">
        <f>'[1]TCE - ANEXO III - Preencher'!K225</f>
        <v>0</v>
      </c>
      <c r="K216" s="15">
        <f>'[1]TCE - ANEXO III - Preencher'!L225</f>
        <v>282.84660000000002</v>
      </c>
      <c r="L216" s="15">
        <f>'[1]TCE - ANEXO III - Preencher'!M225</f>
        <v>6.6</v>
      </c>
      <c r="M216" s="15">
        <f t="shared" si="19"/>
        <v>276.2466</v>
      </c>
      <c r="N216" s="15">
        <f>'[1]TCE - ANEXO III - Preencher'!O225</f>
        <v>1.94</v>
      </c>
      <c r="O216" s="15">
        <f>'[1]TCE - ANEXO III - Preencher'!P225</f>
        <v>0</v>
      </c>
      <c r="P216" s="16">
        <f t="shared" si="20"/>
        <v>1.94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468.53659999999996</v>
      </c>
    </row>
    <row r="217" spans="1:28" x14ac:dyDescent="0.2">
      <c r="A217" s="8">
        <f>IFERROR(VLOOKUP(B217,'[1]DADOS (OCULTAR)'!$Q$3:$S$135,3,0),"")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>WELTON RAFAEL DE OLIVEIRA ANDRADE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516310</v>
      </c>
      <c r="G217" s="13">
        <f>IF('[1]TCE - ANEXO III - Preencher'!H226="","",'[1]TCE - ANEXO III - Preencher'!H226)</f>
        <v>45200</v>
      </c>
      <c r="H217" s="14">
        <f>'[1]TCE - ANEXO III - Preencher'!I226</f>
        <v>0</v>
      </c>
      <c r="I217" s="14">
        <f>'[1]TCE - ANEXO III - Preencher'!J226</f>
        <v>126.72</v>
      </c>
      <c r="J217" s="14">
        <f>'[1]TCE - ANEXO III - Preencher'!K226</f>
        <v>0</v>
      </c>
      <c r="K217" s="15">
        <f>'[1]TCE - ANEXO III - Preencher'!L226</f>
        <v>282.84660000000002</v>
      </c>
      <c r="L217" s="15">
        <f>'[1]TCE - ANEXO III - Preencher'!M226</f>
        <v>6.6</v>
      </c>
      <c r="M217" s="15">
        <f t="shared" si="19"/>
        <v>276.2466</v>
      </c>
      <c r="N217" s="15">
        <f>'[1]TCE - ANEXO III - Preencher'!O226</f>
        <v>1.94</v>
      </c>
      <c r="O217" s="15">
        <f>'[1]TCE - ANEXO III - Preencher'!P226</f>
        <v>0</v>
      </c>
      <c r="P217" s="16">
        <f t="shared" si="20"/>
        <v>1.94</v>
      </c>
      <c r="Q217" s="15">
        <f>'[1]TCE - ANEXO III - Preencher'!R226</f>
        <v>267.80279999999999</v>
      </c>
      <c r="R217" s="15">
        <f>'[1]TCE - ANEXO III - Preencher'!S226</f>
        <v>79.2</v>
      </c>
      <c r="S217" s="16">
        <f t="shared" si="21"/>
        <v>188.6028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593.50939999999991</v>
      </c>
    </row>
    <row r="218" spans="1:28" x14ac:dyDescent="0.2">
      <c r="A218" s="8">
        <f>IFERROR(VLOOKUP(B218,'[1]DADOS (OCULTAR)'!$Q$3:$S$135,3,0),"")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>WENDLEY FERNANDES FARIAS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782320</v>
      </c>
      <c r="G218" s="13">
        <f>IF('[1]TCE - ANEXO III - Preencher'!H227="","",'[1]TCE - ANEXO III - Preencher'!H227)</f>
        <v>45200</v>
      </c>
      <c r="H218" s="14">
        <f>'[1]TCE - ANEXO III - Preencher'!I227</f>
        <v>0</v>
      </c>
      <c r="I218" s="14">
        <f>'[1]TCE - ANEXO III - Preencher'!J227</f>
        <v>234.98</v>
      </c>
      <c r="J218" s="14">
        <f>'[1]TCE - ANEXO III - Preencher'!K227</f>
        <v>0</v>
      </c>
      <c r="K218" s="15">
        <f>'[1]TCE - ANEXO III - Preencher'!L227</f>
        <v>282.84660000000002</v>
      </c>
      <c r="L218" s="15">
        <f>'[1]TCE - ANEXO III - Preencher'!M227</f>
        <v>6.6</v>
      </c>
      <c r="M218" s="15">
        <f t="shared" si="19"/>
        <v>276.2466</v>
      </c>
      <c r="N218" s="15">
        <f>'[1]TCE - ANEXO III - Preencher'!O227</f>
        <v>1.94</v>
      </c>
      <c r="O218" s="15">
        <f>'[1]TCE - ANEXO III - Preencher'!P227</f>
        <v>0</v>
      </c>
      <c r="P218" s="16">
        <f t="shared" si="20"/>
        <v>1.94</v>
      </c>
      <c r="Q218" s="15">
        <f>'[1]TCE - ANEXO III - Preencher'!R227</f>
        <v>160.6028</v>
      </c>
      <c r="R218" s="15">
        <f>'[1]TCE - ANEXO III - Preencher'!S227</f>
        <v>95.72</v>
      </c>
      <c r="S218" s="16">
        <f t="shared" si="21"/>
        <v>64.882800000000003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310.63</v>
      </c>
      <c r="Y218" s="15">
        <f>'[1]TCE - ANEXO III - Preencher'!Z227</f>
        <v>0</v>
      </c>
      <c r="Z218" s="16">
        <f t="shared" si="23"/>
        <v>310.63</v>
      </c>
      <c r="AA218" s="17" t="str">
        <f>IF('[1]TCE - ANEXO III - Preencher'!AB227="","",'[1]TCE - ANEXO III - Preencher'!AB227)</f>
        <v>ASSISTENCIA MEDICA / ODONTOLOGICA</v>
      </c>
      <c r="AB218" s="15">
        <f t="shared" si="18"/>
        <v>888.67939999999999</v>
      </c>
    </row>
    <row r="219" spans="1:28" x14ac:dyDescent="0.2">
      <c r="A219" s="8">
        <f>IFERROR(VLOOKUP(B219,'[1]DADOS (OCULTAR)'!$Q$3:$S$135,3,0),"")</f>
        <v>9767633000609</v>
      </c>
      <c r="B219" s="9" t="str">
        <f>'[1]TCE - ANEXO III - Preencher'!C228</f>
        <v>UPA CAXANGÁ - CG Nº 007/2022</v>
      </c>
      <c r="C219" s="10"/>
      <c r="D219" s="11" t="str">
        <f>'[1]TCE - ANEXO III - Preencher'!E228</f>
        <v xml:space="preserve">WILLIAN GABRIEL DA SILVA 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414105</v>
      </c>
      <c r="G219" s="13">
        <f>IF('[1]TCE - ANEXO III - Preencher'!H228="","",'[1]TCE - ANEXO III - Preencher'!H228)</f>
        <v>45200</v>
      </c>
      <c r="H219" s="14">
        <f>'[1]TCE - ANEXO III - Preencher'!I228</f>
        <v>0</v>
      </c>
      <c r="I219" s="14">
        <f>'[1]TCE - ANEXO III - Preencher'!J228</f>
        <v>134.07</v>
      </c>
      <c r="J219" s="14">
        <f>'[1]TCE - ANEXO III - Preencher'!K228</f>
        <v>0</v>
      </c>
      <c r="K219" s="15">
        <f>'[1]TCE - ANEXO III - Preencher'!L228</f>
        <v>282.84660000000002</v>
      </c>
      <c r="L219" s="15">
        <f>'[1]TCE - ANEXO III - Preencher'!M228</f>
        <v>6.6</v>
      </c>
      <c r="M219" s="15">
        <f t="shared" si="19"/>
        <v>276.2466</v>
      </c>
      <c r="N219" s="15">
        <f>'[1]TCE - ANEXO III - Preencher'!O228</f>
        <v>1.94</v>
      </c>
      <c r="O219" s="15">
        <f>'[1]TCE - ANEXO III - Preencher'!P228</f>
        <v>0</v>
      </c>
      <c r="P219" s="16">
        <f t="shared" si="20"/>
        <v>1.94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412.25659999999999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2023-11-27T22:10:31Z</dcterms:created>
  <dcterms:modified xsi:type="dcterms:W3CDTF">2023-11-27T22:10:43Z</dcterms:modified>
</cp:coreProperties>
</file>