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10-2023\ANEXOS II A VIII DA RESOLUÇÃO TCE-PE_Validação\ARQUIVOS EXCEL\"/>
    </mc:Choice>
  </mc:AlternateContent>
  <xr:revisionPtr revIDLastSave="0" documentId="8_{8D4919FB-CFC9-4405-8D58-E71A01AA3259}" xr6:coauthVersionLast="43" xr6:coauthVersionMax="43" xr10:uidLastSave="{00000000-0000-0000-0000-000000000000}"/>
  <bookViews>
    <workbookView xWindow="-120" yWindow="-120" windowWidth="20730" windowHeight="11040" xr2:uid="{32D42410-FFE7-473C-AB78-732F851B7CC9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<sst xmlns="http://schemas.openxmlformats.org/spreadsheetml/2006/main" count="328" uniqueCount="140">
  <si>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</si>
  <si>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</si>
  <si>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</si>
  <si>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</si>
  <si>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</si>
  <si>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</si>
  <si>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</si>
  <si>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</si>
  <si>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</si>
  <si>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</si>
  <si>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15621100/0001-02</t>
  </si>
  <si>
    <t>SANCHES E SANCHES SERVIÇOS MEDICOS E ASSISTENCIAS</t>
  </si>
  <si>
    <t>3°</t>
  </si>
  <si>
    <t>TERMO ADITIVO PJ SANCHES PREÇO 3°</t>
  </si>
  <si>
    <t>07.868.309/0001-47</t>
  </si>
  <si>
    <t>J.M.A.V SERVIÇOS MEDICOS EIRELI</t>
  </si>
  <si>
    <t>2º</t>
  </si>
  <si>
    <t>J A M V 2º TERMO ADITIVO</t>
  </si>
  <si>
    <t>04.336.672/0001-23</t>
  </si>
  <si>
    <t>DERMATOLOGIA DO SÃO FRANCISCO LTDA</t>
  </si>
  <si>
    <t>TERMO ADITIVO DERMATOLOGIA S FRANS PREÇO</t>
  </si>
  <si>
    <t>29.870.479/0001-07</t>
  </si>
  <si>
    <t>CARDIOMETABOLICO SERVIÇOS MÉDICOS LTDA</t>
  </si>
  <si>
    <t>https://ibdah.com.br/wp-content/uploads/2021/01/TERMO-ADITIVO-02-CARDIOMETABOLICO-ENDOCRINO-No-04.2018.12.02.pdf</t>
  </si>
  <si>
    <t>LOCAR MASTER LOCAÇÃO DE VEÍCULOS</t>
  </si>
  <si>
    <t>1°</t>
  </si>
  <si>
    <t xml:space="preserve">TERMO ADITIVO LOCAR MASTER PRAZO E PREÇO </t>
  </si>
  <si>
    <t>12.183.268/0001-95</t>
  </si>
  <si>
    <t>CLINICA MEDICA MED PLAN LTDA GÁSTRICO</t>
  </si>
  <si>
    <t>https://ibdah.com.br/wp-content/uploads/2021/01/TERMO-ADITIVO-CORRECAO-CNPJ-MED-PLAN-No-02.2019.12.01.pdf</t>
  </si>
  <si>
    <t>21.921.467/0001-44</t>
  </si>
  <si>
    <t xml:space="preserve">RUI CARLOS ABOUHANA FERNADES ME </t>
  </si>
  <si>
    <t>https://ibdah.com.br/wp-content/uploads/2021/01/TERMO-ADITIVO-02-REUMATOLOGIA-RUI-CARLOS-No-03.2019.12.01.pdf</t>
  </si>
  <si>
    <t>BEN HUR GASES</t>
  </si>
  <si>
    <t>TA BEN HUR LOCAÇÃO 2023</t>
  </si>
  <si>
    <t>3º</t>
  </si>
  <si>
    <t>DERMATOLOGIA S FRANS. 3º PRAZO</t>
  </si>
  <si>
    <t>31.973.882/0001-03</t>
  </si>
  <si>
    <t>SIMONE SGOTTI CLINICA DE PNEUMOLOGIA EIRELI</t>
  </si>
  <si>
    <t>https://ibdah.com.br/wp-content/uploads/2021/01/TERMO-ADITIVO-02PNEUMOLOGIA-SIMONE.pdf</t>
  </si>
  <si>
    <t>DSR SOLUÇÕES EM INFORMÁTICA</t>
  </si>
  <si>
    <t>7º</t>
  </si>
  <si>
    <t>Termo Aditivo 7º DSR Soluções Prazo 2023</t>
  </si>
  <si>
    <t>22.558.211/0001-87</t>
  </si>
  <si>
    <t xml:space="preserve">SOUZAS ADVOGADOS ASSOCIADOS </t>
  </si>
  <si>
    <t>https://ibdah.com.br/wp-content/uploads/2021/01/TERMO-ADITIVO-SOUZA-ADVOGADOS-2020.pdf</t>
  </si>
  <si>
    <t>https://ibdah.com.br/wp-content/uploads/2021/01/TERMO-ADITIVO-02-MED-PLAN-No-02.2019.12.02.pdf</t>
  </si>
  <si>
    <t>19.942.160/0001-88</t>
  </si>
  <si>
    <t>OTIMIZZA CONTADORES ASSOCIADOS</t>
  </si>
  <si>
    <t>https://ibdah.com.br/wp-content/uploads/2021/01/TERMO-ADITIVO-OTIMIZZA.pdf</t>
  </si>
  <si>
    <t>23.024.552/0001-35</t>
  </si>
  <si>
    <t>CLINICA ENDOVIDA ENDOSCOPIA GENECOLOGIA LTDA</t>
  </si>
  <si>
    <t>TERMO ADITIVO ENDOVIDA PREÇO 2023</t>
  </si>
  <si>
    <t>04.234.788/0001-51</t>
  </si>
  <si>
    <t>LIMA E LIMA ADVOGADOS</t>
  </si>
  <si>
    <t>4°</t>
  </si>
  <si>
    <t>4° TERMO DE ADITIVO LIMA_PRAZO 2023</t>
  </si>
  <si>
    <t>TERMO ADITIVO SOUZA ADVOG PREÇO 2023</t>
  </si>
  <si>
    <t>129421300001-22</t>
  </si>
  <si>
    <t>FOOD S SERVIÇO LTDA ME</t>
  </si>
  <si>
    <t>Contrato foods 2º preço</t>
  </si>
  <si>
    <t>TERMO ADITIVO LIMA E LIMA PREÇO</t>
  </si>
  <si>
    <t>25276572/0001-29</t>
  </si>
  <si>
    <t>LAM- INFORMÁTICA E SISTEMAS LTDA-ME</t>
  </si>
  <si>
    <t>https://ibdah.com.br/wp-content/uploads/2021/01/TERMO-ADITIVO-DE-PRAZO-LAM-INFORMATICA.pdf</t>
  </si>
  <si>
    <t>6º</t>
  </si>
  <si>
    <t>Termo Aditivo 6º DSR Soluções Preço 2021</t>
  </si>
  <si>
    <t>2°</t>
  </si>
  <si>
    <t>Termo Aditivo Lam Informática PRAZO 2023</t>
  </si>
  <si>
    <t>1º</t>
  </si>
  <si>
    <t>https://ibdah.com.br/wp-content/uploads/2021/01/TERMO-ADITIVO-SANCHES-E-SANCHES.pdf</t>
  </si>
  <si>
    <t>DIVAIR BATISTA AZEVEDO</t>
  </si>
  <si>
    <t>Termo Aditivo 1º  Divair  vigência Preço</t>
  </si>
  <si>
    <t>ROTA SERVIÇOS LTDA</t>
  </si>
  <si>
    <t xml:space="preserve">TERMO ADITIVO ROTA </t>
  </si>
  <si>
    <t>TERMO ADITIVO GASTRICO PREÇO 150,00</t>
  </si>
  <si>
    <t>CLINICA MEDICA MED PLAN LTDA OTORRINO</t>
  </si>
  <si>
    <t>TA MED PLAN OTORRINO PREÇO 150</t>
  </si>
  <si>
    <t>BIOXXI NORDESTE ESTERELIZAÇÃO LTDA</t>
  </si>
  <si>
    <t>TERMO ADTIVO BIOXXI  SERVIÇOS 2023</t>
  </si>
  <si>
    <t>Termo Aditivo 1ºLocar Master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</si>
  <si>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</si>
  <si>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</si>
  <si>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</si>
  <si>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</si>
  <si>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 xml:space="preserve">PADRÃO EM ASSESSORIA, TREINAMENTO, SEGURANÇA DO TRABALHO LTDA ME </t>
  </si>
  <si>
    <t xml:space="preserve">TA PADRAO PRAZO 05-23 </t>
  </si>
  <si>
    <t>TERMO ADITIVO LIMA E LIMA PRAZO 2023</t>
  </si>
  <si>
    <t>https://ibdah.com.br/wp-content/uploads/2021/01/TERMO-ADITIVO-N-04-2020-12-01-PJ-PADRAO-01-.pdf</t>
  </si>
  <si>
    <t>TA LAM INFORMÁTICA PREÇO 8.500</t>
  </si>
  <si>
    <t xml:space="preserve">SAPRALANDAUER SERVIÇOS DE ASSESSORIA E PROTEÇÃO RADIOLOGICA LTDA </t>
  </si>
  <si>
    <t>Termo Aditivo SAPRA 2023</t>
  </si>
  <si>
    <t>https://ibdah.com.br/wp-content/uploads/2021/01/TERMO-ADITIVO-02-ENDERECO-SIMONE-SGOTTI-PNEUMOLOGIA.pdf</t>
  </si>
  <si>
    <t>TERMO ADITIVO PCMSO PJ PADRÃO 2023</t>
  </si>
  <si>
    <t>4º</t>
  </si>
  <si>
    <t>TA PADRÃO PRAZO 2023</t>
  </si>
  <si>
    <t>TERMO ADITIVO J A M V LABORATÓRIO 2023</t>
  </si>
  <si>
    <t xml:space="preserve">OTIMIZZA CONTADORES ASSOCIADOS </t>
  </si>
  <si>
    <t xml:space="preserve">TERMO ADITIVO OTIMIZZA FOLHA DE PAGAMENTO </t>
  </si>
  <si>
    <t>TA ENDOVIDA PREÇO 150,00</t>
  </si>
  <si>
    <t>TERMO ADTIVO BIOXXI PRAZO 2023</t>
  </si>
  <si>
    <t>TERMO ADITIVO PJ SANCHES 2°PRAZO</t>
  </si>
  <si>
    <t>TERMO ADITIVO OTIMIZZA FOLHA DE PAGAMENTO PRAZO E PREÇO 2023</t>
  </si>
  <si>
    <t>Termo Aditivo Otimizza 8°PREÇO 5.300 2023</t>
  </si>
  <si>
    <t>TERMO ADITIVOS  SANCHES E SANCHES PRAZO 2022</t>
  </si>
  <si>
    <t>11.863.530/0001-80</t>
  </si>
  <si>
    <t>BRASCON GESTÃO AMBIENTAL LTDA</t>
  </si>
  <si>
    <t>Termo Aditivo Brascon 1°</t>
  </si>
  <si>
    <t>TERMO ADITIVO OTIMIZZA CONT. 2023</t>
  </si>
  <si>
    <t>Termo Aditivo Dermatologia 2023</t>
  </si>
  <si>
    <t>TA PREÇO MED PLAN OTORRINO</t>
  </si>
  <si>
    <t>TA PREÇO MED PLAN ENDOCRINO 2023</t>
  </si>
  <si>
    <t>TA PRECO MED PLAN 2023 GÁSTRICO</t>
  </si>
  <si>
    <t>TA PADRÃO 800 SERVIÇOS PCMSO</t>
  </si>
  <si>
    <t>TA RUI CARLOS MEDICOS 2023</t>
  </si>
  <si>
    <t>TA SIMONE SGOTTI MEDICO</t>
  </si>
  <si>
    <t>214981850001-86</t>
  </si>
  <si>
    <t>SAMIA EVERUZA FERREIRA FERNANDES SERVIÇOS PRESTAÇÃO MÉDICA</t>
  </si>
  <si>
    <t>TA SAMIA MEDICOS</t>
  </si>
  <si>
    <t>AMORIM PROCEDIMENTOS MÉDICOS LTDA</t>
  </si>
  <si>
    <t xml:space="preserve">TA AMORIM PROCEDIMENTOS MEDICOS </t>
  </si>
  <si>
    <t>CRM SEGURANÇA DO TRABALHO LTDA ME</t>
  </si>
  <si>
    <t>TA CRM SEGURANÇA DO TRABALHO</t>
  </si>
  <si>
    <t>A A L R DIAGNÓSTICO POR IMAGEM LTDA</t>
  </si>
  <si>
    <t xml:space="preserve">TA A A LR EMAGEM PREÇO </t>
  </si>
  <si>
    <t>TOGASTRO SERVIÇOS MÉDICOS LTDA</t>
  </si>
  <si>
    <t>CONTRATO TOP GÁSTRICO 2023</t>
  </si>
  <si>
    <t>343695540001-82</t>
  </si>
  <si>
    <t>EFG SERVIÇOS MÉDICOS LTDA</t>
  </si>
  <si>
    <t>TA EFG MEDICOS</t>
  </si>
  <si>
    <t>PALM SERVIÇOS DE DIAGNÓSTICOS LTDA</t>
  </si>
  <si>
    <t>TA PALM MEDICOS PREÇO</t>
  </si>
  <si>
    <t>TA DIVAIR BATISTA 2023</t>
  </si>
  <si>
    <t xml:space="preserve">CONTRATO ENDOVIDA ENDEREÇO </t>
  </si>
  <si>
    <t>TERMO ADITIVO LIMA E LIMA  PREÇO 10-2023</t>
  </si>
  <si>
    <t>TERMO ADITIVO SANCHES E SANCHES PREÇO 2023</t>
  </si>
  <si>
    <t>TERMO ADITIVO SOUZA ADVOGADOS PREÇO 2023</t>
  </si>
  <si>
    <t>CLINICA ENDOVIDA PREÇO</t>
  </si>
  <si>
    <t>UNICORPE UNIDADE DE CORAÇÃO DE PERNAMBUCO LTDA</t>
  </si>
  <si>
    <t>TERMO ADITIVO UNICORPE UNIDADE DO CORACAO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</si>
</sst>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>
      <alignment vertical="center"/>
      <protection locked="0"/>
    </xf>
    <xf numFmtId="0" fontId="4" fillId="0" borderId="0" xfId="2" applyAlignment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10-2023/13.2_OUTUBRO%20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LIMA%20E%20LIMA%20PRAZO_2023.pdf" TargetMode="External"/><Relationship Id="rId21" Type="http://schemas.openxmlformats.org/officeDocument/2006/relationships/hyperlink" Target="https://ibdah.com.br/wp-content/uploads/2021/01/TERMO-ADITIVO-N-04-2020-12-01-PJ-PADRAO-01-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2022%20TERMO%20ADITIVO%20SANCHES%20&amp;%20SANCHES%20N.01.2019.12.04%20-%20UPAE%20ABREU%20E%20LIMA.pdf" TargetMode="External"/><Relationship Id="rId4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2%20MED%20PLAN%20N%C2%BA11.2018.12.02.pdf" TargetMode="External"/><Relationship Id="rId6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%20N%C2%BA%2001.2020.12.01%20PALM%20SERVI%C3%87OS_PRE%C3%87O.pdf" TargetMode="External"/><Relationship Id="rId6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19.2018.12.06%20CLINICA%20ENDOVIDA%20ENDOSCOPIA%20G.pdf" TargetMode="External"/><Relationship Id="rId7" Type="http://schemas.openxmlformats.org/officeDocument/2006/relationships/hyperlink" Target="https://ibdah.com.br/wp-content/uploads/2021/01/TERMO-ADITIVO-02PNEUMOLOGIA-SIMONE.pdf" TargetMode="External"/><Relationship Id="rId7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22.12.01%20UNICORPE%20UNIDADE%20DO%20CORA%C3%87%C3%83O%20.pdf" TargetMode="External"/><Relationship Id="rId2" Type="http://schemas.openxmlformats.org/officeDocument/2006/relationships/hyperlink" Target="https://ibdah.com.br/wp-content/uploads/2021/01/TERMO-ADITIVO-02-CARDIOMETABOLICO-ENDOCRINO-No-04.2018.12.02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ROTA%20%20SERVI%C3%87OS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DERMATOLOGIA%20DO%20S%C3%83O%20FRANCISCO%202023.pdf" TargetMode="External"/><Relationship Id="rId11" Type="http://schemas.openxmlformats.org/officeDocument/2006/relationships/hyperlink" Target="https://ibdah.com.br/wp-content/uploads/2021/01/TERMO-ADITIVO-OTIMIZZA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3%C2%B0-%20SANCHES%20&amp;%20SANCHES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SR%20SOLU%C3%87%C3%95ES%20-%204%20PRE%C3%87%2001-06-21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TIVO%20LIMA%20E%20LIMA%20PRE%C3%87O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.%20%20N%C2%BA%2001.2021.12.03%20OTIMIZZA%20FOLHA%20PAG.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ADR%C3%83O%20EM%20ASSESSORIA%20-%20UPAE%20ABREU%20E%20LIMA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5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6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SANCHES%20&amp;%20SANCHES%20-%20UPAE%2016112023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BEN%20HUR%20GASES%202023.pdf" TargetMode="External"/><Relationship Id="rId6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8.2022.12.01%20TOPGASTRO_PRE%C3%87O.pdf" TargetMode="External"/><Relationship Id="rId19" Type="http://schemas.openxmlformats.org/officeDocument/2006/relationships/hyperlink" Target="https://ibdah.com.br/wp-content/uploads/2021/01/TERMO-ADITIVO-03-PJ-MED-PLAN-022-2019-12-03.pdf" TargetMode="External"/><Relationship Id="rId14" Type="http://schemas.openxmlformats.org/officeDocument/2006/relationships/hyperlink" Target="https://ibdah.com.br/wp-content/uploads/2021/01/TERMO-ADITIVO-DE-PRAZO-LAM-INFORMATICA.pdf" TargetMode="External"/><Relationship Id="rId22" Type="http://schemas.openxmlformats.org/officeDocument/2006/relationships/hyperlink" Target="https://ibdah.com.br/wp-content/uploads/2021/01/TERMO-ADITIVO-02-ENDERECO-SIMONE-SGOTTI-PNEUMOLOGIA.pdf" TargetMode="External"/><Relationship Id="rId2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NCHES%20&amp;%20SANCHES%20PRAZO%202023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2%C2%BA%20FOOD,%20S%20%202022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LAM_TERMO_ADITIVOS_UPAE_-_08_T.As_2023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1%20ENDOVIDA%20PRE%C3%87O%20%20N%C2%BA%2019.2018.12.03.pdf" TargetMode="External"/><Relationship Id="rId4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BOXXI%20UPAE.pdf" TargetMode="External"/><Relationship Id="rId5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Relationship Id="rId6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RE%C3%87O%202023%20N%C2%BA06.2021.12.02%20_2023_DIVAIR%20BATISTA.pdf" TargetMode="External"/><Relationship Id="rId6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CO%202023_SOUZA%20ADVOGADOS_c.pdf" TargetMode="External"/><Relationship Id="rId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7%C2%BA%20DSR%20SOLU%C3%87%C3%95ES%20DE%20INFORM%C3%81TICA%20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CRM%20SEGURAN%C3%87A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ibdah.com.br/wp-content/uploads/2021/01/TERMO-ADITIVO-CORRECAO-CNPJ-MED-PLAN-No-02.2019.12.01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1%20ENDOVIDA%20PRE%C3%87O%20%20N%C2%BA%2019.2018.12.03.pdf" TargetMode="External"/><Relationship Id="rId17" Type="http://schemas.openxmlformats.org/officeDocument/2006/relationships/hyperlink" Target="https://ibdah.com.br/wp-content/uploads/2021/01/TERMO-ADITIVO-03-PJ-MED-PLAN-11-2018-12-03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OCAR%20MASTER%20DE%20PRE%C3%87O%20E%20PRAZO%20N%C2%B0%20%2004.2021.12.01-%20UPAE%20Abreu%20e%20Lima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.%20%20N%C2%BA%2001.2021.12.03%20OTIMIZZA%20FOLHA%20PAG..pdf" TargetMode="External"/><Relationship Id="rId4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2%20MED%20PLAN%20%20N%C2%BA%2002.2019.12.02.pdf" TargetMode="External"/><Relationship Id="rId5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6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ENDERE%C3%87O%20-%20UPAE%20-%20CL%C3%8DNICA%20ENDOVIDA.pdf" TargetMode="External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LIMA%20E%20LIMA%20PRAZO_2023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3%C2%B0%20OTIMIZZA%20CONTABILIDADE%202022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6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2015.2019.12.01%20EFG%20SERVI%C3%87OS%20MEDICOS.pdf" TargetMode="External"/><Relationship Id="rId7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1.12.02%20LOCAR%20MASTER%20UPAE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1%C2%B0%20J%20A%20M%20V%20LABORAT%C3%93RIO%20-2022.pdf" TargetMode="External"/><Relationship Id="rId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DERMATOLOGIA%20DO%20S%C3%83O%20FRANCISCO%202023.pdf" TargetMode="External"/><Relationship Id="rId15" Type="http://schemas.openxmlformats.org/officeDocument/2006/relationships/hyperlink" Target="https://ibdah.com.br/wp-content/uploads/2021/01/TERMO-ADITIVO-SANCHES-E-SANCHES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ADR%C3%83O_2023%20N%C2%BA%2004.2020.12.04%20UPAE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BRASCON%202023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2023-02-17_TPC%20-%2024233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AM%20IFNORM%C3%81TICA%20%20PRE%C3%87O%202021.pdf" TargetMode="External"/><Relationship Id="rId5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10" Type="http://schemas.openxmlformats.org/officeDocument/2006/relationships/hyperlink" Target="https://ibdah.com.br/wp-content/uploads/2021/01/TERMO-ADITIVO-02-MED-PLAN-No-02.2019.12.02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-%20DE%20PRAZO%20E%20PRE%C3%87O%20N%C2%B0%20.06.2021.12.01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BIOXXI%20NORDESTE%20-%201%C2%BA%20TERMO%20ADITIVO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6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2.2023.12.01%20AALR%20DIAGNOSTICOS_PRE%C3%87O.pdf" TargetMode="External"/><Relationship Id="rId6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RTIVO%20LIMA%20E%20LIMA.pdf" TargetMode="External"/><Relationship Id="rId4" Type="http://schemas.openxmlformats.org/officeDocument/2006/relationships/hyperlink" Target="https://ibdah.com.br/wp-content/uploads/2021/01/TERMO-ADITIVO-02-REUMATOLOGIA-RUI-CARLOS-No-03.2019.12.01.pdf" TargetMode="External"/><Relationship Id="rId9" Type="http://schemas.openxmlformats.org/officeDocument/2006/relationships/hyperlink" Target="https://ibdah.com.br/wp-content/uploads/2021/01/TERMO-ADITIVO-SOUZA-ADVOGADOS-2020.pdf" TargetMode="External"/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OUZA%20ADVOGADOS%20DE%20PRE%C3%87O.pdf" TargetMode="External"/><Relationship Id="rId18" Type="http://schemas.openxmlformats.org/officeDocument/2006/relationships/hyperlink" Target="https://ibdah.com.br/wp-content/uploads/2021/01/TERMO-ADITIVO-03-PJ-MED-PLAN-12-2019-12-03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OTIMIZZA%20TERMOS%20ADITIVOS%20UPAE%20-%2008%20T.As%20PRAZO.pdf" TargetMode="External"/><Relationship Id="rId34" Type="http://schemas.openxmlformats.org/officeDocument/2006/relationships/hyperlink" Target="https://ibdah.com.br/wp-content/uploads/2021/01/TERMO-ADITVO-02-DERMATOLOGIA-S.-FRANSC.-No-03.2018.12.03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3%C2%BA%20PRAZO_J%20M%20A%20V%20SERVI%C3%87OS%20M%C3%89DICOS.pdf" TargetMode="External"/><Relationship Id="rId5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0FC-73D2-4737-BCD5-67060012BB08}">
  <sheetPr>
    <tabColor indexed="13"/>
  </sheetPr>
  <dimension ref="A1:I991"/>
  <sheetViews>
    <sheetView showGridLines="0" tabSelected="1" topLeftCell="E19" zoomScale="85" zoomScaleNormal="85" workbookViewId="0">
      <selection activeCell="I73" sqref="I73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101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7267476001023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44317</v>
      </c>
      <c r="G2" s="7">
        <v>44933</v>
      </c>
      <c r="H2" s="8">
        <v>24000</v>
      </c>
      <c r="I2" s="9" t="s">
        <v>13</v>
      </c>
    </row>
    <row r="3" spans="1:9" ht="21" customHeight="1" x14ac:dyDescent="0.2">
      <c r="A3" s="2">
        <f>IFERROR(VLOOKUP(B3,'[1]DADOS (OCULTAR)'!$Q$3:$S$103,3,0),"")</f>
        <v>7267476001023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44926</v>
      </c>
      <c r="G3" s="7">
        <v>45291</v>
      </c>
      <c r="H3" s="8">
        <v>204000</v>
      </c>
      <c r="I3" s="9" t="s">
        <v>17</v>
      </c>
    </row>
    <row r="4" spans="1:9" ht="21" customHeight="1" x14ac:dyDescent="0.2">
      <c r="A4" s="2">
        <f>IFERROR(VLOOKUP(B4,'[1]DADOS (OCULTAR)'!$Q$3:$S$103,3,0),"")</f>
        <v>7267476001023</v>
      </c>
      <c r="B4" s="3" t="s">
        <v>9</v>
      </c>
      <c r="C4" s="4" t="s">
        <v>18</v>
      </c>
      <c r="D4" s="5" t="s">
        <v>19</v>
      </c>
      <c r="E4" s="6">
        <v>2</v>
      </c>
      <c r="F4" s="7">
        <v>43546</v>
      </c>
      <c r="G4" s="7">
        <v>45291</v>
      </c>
      <c r="H4" s="8">
        <v>144000</v>
      </c>
      <c r="I4" s="9" t="s">
        <v>20</v>
      </c>
    </row>
    <row r="5" spans="1:9" ht="21" customHeight="1" x14ac:dyDescent="0.2">
      <c r="A5" s="2">
        <f>IFERROR(VLOOKUP(B5,'[1]DADOS (OCULTAR)'!$Q$3:$S$103,3,0),"")</f>
        <v>7267476001023</v>
      </c>
      <c r="B5" s="3" t="s">
        <v>9</v>
      </c>
      <c r="C5" s="4" t="s">
        <v>21</v>
      </c>
      <c r="D5" s="5" t="s">
        <v>22</v>
      </c>
      <c r="E5" s="6">
        <v>2</v>
      </c>
      <c r="F5" s="7">
        <v>43546</v>
      </c>
      <c r="G5" s="7">
        <v>45291</v>
      </c>
      <c r="H5" s="8">
        <v>144000</v>
      </c>
      <c r="I5" s="9" t="s">
        <v>23</v>
      </c>
    </row>
    <row r="6" spans="1:9" ht="21" customHeight="1" x14ac:dyDescent="0.2">
      <c r="A6" s="2">
        <f>IFERROR(VLOOKUP(B6,'[1]DADOS (OCULTAR)'!$Q$3:$S$103,3,0),"")</f>
        <v>7267476001023</v>
      </c>
      <c r="B6" s="3" t="s">
        <v>9</v>
      </c>
      <c r="C6" s="4">
        <v>12184472000120</v>
      </c>
      <c r="D6" s="5" t="s">
        <v>24</v>
      </c>
      <c r="E6" s="6" t="s">
        <v>25</v>
      </c>
      <c r="F6" s="7">
        <v>44696</v>
      </c>
      <c r="G6" s="7">
        <v>45427</v>
      </c>
      <c r="H6" s="8">
        <v>23400</v>
      </c>
      <c r="I6" s="9" t="s">
        <v>26</v>
      </c>
    </row>
    <row r="7" spans="1:9" ht="21" customHeight="1" x14ac:dyDescent="0.2">
      <c r="A7" s="2">
        <f>IFERROR(VLOOKUP(B7,'[1]DADOS (OCULTAR)'!$Q$3:$S$103,3,0),"")</f>
        <v>7267476001023</v>
      </c>
      <c r="B7" s="3" t="s">
        <v>9</v>
      </c>
      <c r="C7" s="4" t="s">
        <v>27</v>
      </c>
      <c r="D7" s="5" t="s">
        <v>28</v>
      </c>
      <c r="E7" s="6">
        <v>1</v>
      </c>
      <c r="F7" s="7">
        <v>43467</v>
      </c>
      <c r="G7" s="7">
        <v>45291</v>
      </c>
      <c r="H7" s="8">
        <v>288000</v>
      </c>
      <c r="I7" s="9" t="s">
        <v>29</v>
      </c>
    </row>
    <row r="8" spans="1:9" ht="21" customHeight="1" x14ac:dyDescent="0.2">
      <c r="A8" s="2">
        <f>IFERROR(VLOOKUP(B8,'[1]DADOS (OCULTAR)'!$Q$3:$S$103,3,0),"")</f>
        <v>7267476001023</v>
      </c>
      <c r="B8" s="3" t="s">
        <v>9</v>
      </c>
      <c r="C8" s="4" t="s">
        <v>30</v>
      </c>
      <c r="D8" s="5" t="s">
        <v>31</v>
      </c>
      <c r="E8" s="6">
        <v>2</v>
      </c>
      <c r="F8" s="7">
        <v>43525</v>
      </c>
      <c r="G8" s="7">
        <v>45291</v>
      </c>
      <c r="H8" s="8">
        <v>288000</v>
      </c>
      <c r="I8" s="9" t="s">
        <v>32</v>
      </c>
    </row>
    <row r="9" spans="1:9" ht="21" customHeight="1" x14ac:dyDescent="0.2">
      <c r="A9" s="2">
        <f>IFERROR(VLOOKUP(B9,'[1]DADOS (OCULTAR)'!$Q$3:$S$103,3,0),"")</f>
        <v>7267476001023</v>
      </c>
      <c r="B9" s="3" t="s">
        <v>9</v>
      </c>
      <c r="C9" s="4">
        <v>28514956000120</v>
      </c>
      <c r="D9" s="5" t="s">
        <v>33</v>
      </c>
      <c r="E9" s="6">
        <v>1</v>
      </c>
      <c r="F9" s="7">
        <v>44926</v>
      </c>
      <c r="G9" s="7">
        <v>45291</v>
      </c>
      <c r="H9" s="8">
        <v>17750</v>
      </c>
      <c r="I9" s="9" t="s">
        <v>34</v>
      </c>
    </row>
    <row r="10" spans="1:9" ht="21" customHeight="1" x14ac:dyDescent="0.2">
      <c r="A10" s="2">
        <f>IFERROR(VLOOKUP(B10,'[1]DADOS (OCULTAR)'!$Q$3:$S$103,3,0),"")</f>
        <v>7267476001023</v>
      </c>
      <c r="B10" s="3" t="s">
        <v>9</v>
      </c>
      <c r="C10" s="4" t="s">
        <v>18</v>
      </c>
      <c r="D10" s="5" t="s">
        <v>19</v>
      </c>
      <c r="E10" s="6" t="s">
        <v>35</v>
      </c>
      <c r="F10" s="7">
        <v>44926</v>
      </c>
      <c r="G10" s="7">
        <v>45291</v>
      </c>
      <c r="H10" s="8">
        <v>144000</v>
      </c>
      <c r="I10" s="9" t="s">
        <v>36</v>
      </c>
    </row>
    <row r="11" spans="1:9" ht="21" customHeight="1" x14ac:dyDescent="0.2">
      <c r="A11" s="2">
        <f>IFERROR(VLOOKUP(B11,'[1]DADOS (OCULTAR)'!$Q$3:$S$103,3,0),"")</f>
        <v>7267476001023</v>
      </c>
      <c r="B11" s="3" t="s">
        <v>9</v>
      </c>
      <c r="C11" s="4" t="s">
        <v>37</v>
      </c>
      <c r="D11" s="5" t="s">
        <v>38</v>
      </c>
      <c r="E11" s="6">
        <v>2</v>
      </c>
      <c r="F11" s="7">
        <v>43525</v>
      </c>
      <c r="G11" s="7">
        <v>44926</v>
      </c>
      <c r="H11" s="8">
        <v>198000</v>
      </c>
      <c r="I11" s="9" t="s">
        <v>39</v>
      </c>
    </row>
    <row r="12" spans="1:9" ht="21" customHeight="1" x14ac:dyDescent="0.2">
      <c r="A12" s="2">
        <f>IFERROR(VLOOKUP(B12,'[1]DADOS (OCULTAR)'!$Q$3:$S$103,3,0),"")</f>
        <v>7267476001023</v>
      </c>
      <c r="B12" s="3" t="s">
        <v>9</v>
      </c>
      <c r="C12" s="4">
        <v>23098480000170</v>
      </c>
      <c r="D12" s="5" t="s">
        <v>40</v>
      </c>
      <c r="E12" s="6" t="s">
        <v>41</v>
      </c>
      <c r="F12" s="7">
        <v>44926</v>
      </c>
      <c r="G12" s="7">
        <v>45291</v>
      </c>
      <c r="H12" s="8">
        <v>31200</v>
      </c>
      <c r="I12" s="9" t="s">
        <v>42</v>
      </c>
    </row>
    <row r="13" spans="1:9" ht="21" customHeight="1" x14ac:dyDescent="0.2">
      <c r="A13" s="2">
        <f>IFERROR(VLOOKUP(B13,'[1]DADOS (OCULTAR)'!$Q$3:$S$103,3,0),"")</f>
        <v>7267476001023</v>
      </c>
      <c r="B13" s="3" t="s">
        <v>9</v>
      </c>
      <c r="C13" s="4" t="s">
        <v>43</v>
      </c>
      <c r="D13" s="5" t="s">
        <v>44</v>
      </c>
      <c r="E13" s="6">
        <v>1</v>
      </c>
      <c r="F13" s="7">
        <v>43772</v>
      </c>
      <c r="G13" s="7">
        <v>45657</v>
      </c>
      <c r="H13" s="8">
        <v>248080.2</v>
      </c>
      <c r="I13" s="9" t="s">
        <v>45</v>
      </c>
    </row>
    <row r="14" spans="1:9" ht="21" customHeight="1" x14ac:dyDescent="0.2">
      <c r="A14" s="2">
        <f>IFERROR(VLOOKUP(B14,'[1]DADOS (OCULTAR)'!$Q$3:$S$103,3,0),"")</f>
        <v>7267476001023</v>
      </c>
      <c r="B14" s="3" t="s">
        <v>9</v>
      </c>
      <c r="C14" s="4" t="s">
        <v>27</v>
      </c>
      <c r="D14" s="5" t="s">
        <v>28</v>
      </c>
      <c r="E14" s="6">
        <v>2</v>
      </c>
      <c r="F14" s="7">
        <v>43525</v>
      </c>
      <c r="G14" s="7">
        <v>45291</v>
      </c>
      <c r="H14" s="8">
        <v>288000</v>
      </c>
      <c r="I14" s="9" t="s">
        <v>46</v>
      </c>
    </row>
    <row r="15" spans="1:9" ht="21" customHeight="1" x14ac:dyDescent="0.2">
      <c r="A15" s="2">
        <f>IFERROR(VLOOKUP(B15,'[1]DADOS (OCULTAR)'!$Q$3:$S$103,3,0),"")</f>
        <v>7267476001023</v>
      </c>
      <c r="B15" s="3" t="s">
        <v>9</v>
      </c>
      <c r="C15" s="4" t="s">
        <v>47</v>
      </c>
      <c r="D15" s="5" t="s">
        <v>48</v>
      </c>
      <c r="E15" s="6">
        <v>1</v>
      </c>
      <c r="F15" s="7">
        <v>43794</v>
      </c>
      <c r="G15" s="7">
        <v>44926</v>
      </c>
      <c r="H15" s="8">
        <v>120000</v>
      </c>
      <c r="I15" s="9" t="s">
        <v>49</v>
      </c>
    </row>
    <row r="16" spans="1:9" ht="21" customHeight="1" x14ac:dyDescent="0.2">
      <c r="A16" s="2">
        <f>IFERROR(VLOOKUP(B16,'[1]DADOS (OCULTAR)'!$Q$3:$S$103,3,0),"")</f>
        <v>7267476001023</v>
      </c>
      <c r="B16" s="3" t="s">
        <v>9</v>
      </c>
      <c r="C16" s="4" t="s">
        <v>50</v>
      </c>
      <c r="D16" s="5" t="s">
        <v>51</v>
      </c>
      <c r="E16" s="6">
        <v>2</v>
      </c>
      <c r="F16" s="7">
        <v>43111</v>
      </c>
      <c r="G16" s="7">
        <v>45291</v>
      </c>
      <c r="H16" s="8">
        <v>144000</v>
      </c>
      <c r="I16" s="9" t="s">
        <v>52</v>
      </c>
    </row>
    <row r="17" spans="1:9" ht="21" customHeight="1" x14ac:dyDescent="0.2">
      <c r="A17" s="2">
        <f>IFERROR(VLOOKUP(B17,'[1]DADOS (OCULTAR)'!$Q$3:$S$103,3,0),"")</f>
        <v>7267476001023</v>
      </c>
      <c r="B17" s="3" t="s">
        <v>9</v>
      </c>
      <c r="C17" s="4" t="s">
        <v>53</v>
      </c>
      <c r="D17" s="5" t="s">
        <v>54</v>
      </c>
      <c r="E17" s="6" t="s">
        <v>55</v>
      </c>
      <c r="F17" s="7">
        <v>44166</v>
      </c>
      <c r="G17" s="7">
        <v>44926</v>
      </c>
      <c r="H17" s="8">
        <v>248080.2</v>
      </c>
      <c r="I17" s="10" t="s">
        <v>56</v>
      </c>
    </row>
    <row r="18" spans="1:9" ht="21" customHeight="1" x14ac:dyDescent="0.2">
      <c r="A18" s="2">
        <f>IFERROR(VLOOKUP(B18,'[1]DADOS (OCULTAR)'!$Q$3:$S$103,3,0),"")</f>
        <v>7267476001023</v>
      </c>
      <c r="B18" s="3" t="s">
        <v>9</v>
      </c>
      <c r="C18" s="4" t="s">
        <v>43</v>
      </c>
      <c r="D18" s="5" t="s">
        <v>44</v>
      </c>
      <c r="E18" s="6" t="s">
        <v>16</v>
      </c>
      <c r="F18" s="7">
        <v>43772</v>
      </c>
      <c r="G18" s="7">
        <v>45657</v>
      </c>
      <c r="H18" s="8">
        <v>248080.2</v>
      </c>
      <c r="I18" s="9" t="s">
        <v>57</v>
      </c>
    </row>
    <row r="19" spans="1:9" ht="21" customHeight="1" x14ac:dyDescent="0.2">
      <c r="A19" s="2">
        <f>IFERROR(VLOOKUP(B19,'[1]DADOS (OCULTAR)'!$Q$3:$S$103,3,0),"")</f>
        <v>7267476001023</v>
      </c>
      <c r="B19" s="3" t="s">
        <v>9</v>
      </c>
      <c r="C19" s="4" t="s">
        <v>58</v>
      </c>
      <c r="D19" s="5" t="s">
        <v>59</v>
      </c>
      <c r="E19" s="6" t="s">
        <v>16</v>
      </c>
      <c r="F19" s="7">
        <v>44713</v>
      </c>
      <c r="G19" s="7">
        <v>45291</v>
      </c>
      <c r="H19" s="8">
        <v>180000</v>
      </c>
      <c r="I19" s="9" t="s">
        <v>60</v>
      </c>
    </row>
    <row r="20" spans="1:9" ht="21" customHeight="1" x14ac:dyDescent="0.2">
      <c r="A20" s="2">
        <f>IFERROR(VLOOKUP(B20,'[1]DADOS (OCULTAR)'!$Q$3:$S$103,3,0),"")</f>
        <v>7267476001023</v>
      </c>
      <c r="B20" s="3" t="s">
        <v>9</v>
      </c>
      <c r="C20" s="4" t="s">
        <v>53</v>
      </c>
      <c r="D20" s="5" t="s">
        <v>54</v>
      </c>
      <c r="E20" s="6">
        <v>1</v>
      </c>
      <c r="F20" s="7">
        <v>43794</v>
      </c>
      <c r="G20" s="7">
        <v>44926</v>
      </c>
      <c r="H20" s="8">
        <v>248080.2</v>
      </c>
      <c r="I20" s="9" t="s">
        <v>61</v>
      </c>
    </row>
    <row r="21" spans="1:9" ht="21" customHeight="1" x14ac:dyDescent="0.2">
      <c r="A21" s="2">
        <f>IFERROR(VLOOKUP(B21,'[1]DADOS (OCULTAR)'!$Q$3:$S$103,3,0),"")</f>
        <v>7267476001023</v>
      </c>
      <c r="B21" s="3" t="s">
        <v>9</v>
      </c>
      <c r="C21" s="4" t="s">
        <v>62</v>
      </c>
      <c r="D21" s="5" t="s">
        <v>63</v>
      </c>
      <c r="E21" s="6">
        <v>1</v>
      </c>
      <c r="F21" s="7">
        <v>43852</v>
      </c>
      <c r="G21" s="7">
        <v>44926</v>
      </c>
      <c r="H21" s="8">
        <v>203090</v>
      </c>
      <c r="I21" s="9" t="s">
        <v>64</v>
      </c>
    </row>
    <row r="22" spans="1:9" ht="21" customHeight="1" x14ac:dyDescent="0.2">
      <c r="A22" s="2">
        <f>IFERROR(VLOOKUP(B22,'[1]DADOS (OCULTAR)'!$Q$3:$S$103,3,0),"")</f>
        <v>7267476001023</v>
      </c>
      <c r="B22" s="3" t="s">
        <v>9</v>
      </c>
      <c r="C22" s="4">
        <v>23098480000170</v>
      </c>
      <c r="D22" s="5" t="s">
        <v>40</v>
      </c>
      <c r="E22" s="6" t="s">
        <v>65</v>
      </c>
      <c r="F22" s="7">
        <v>44561</v>
      </c>
      <c r="G22" s="7">
        <v>44926</v>
      </c>
      <c r="H22" s="8">
        <v>31200</v>
      </c>
      <c r="I22" s="9" t="s">
        <v>66</v>
      </c>
    </row>
    <row r="23" spans="1:9" ht="21" customHeight="1" x14ac:dyDescent="0.2">
      <c r="A23" s="2">
        <f>IFERROR(VLOOKUP(B23,'[1]DADOS (OCULTAR)'!$Q$3:$S$103,3,0),"")</f>
        <v>7267476001023</v>
      </c>
      <c r="B23" s="3" t="s">
        <v>9</v>
      </c>
      <c r="C23" s="4" t="s">
        <v>62</v>
      </c>
      <c r="D23" s="5" t="s">
        <v>63</v>
      </c>
      <c r="E23" s="6" t="s">
        <v>67</v>
      </c>
      <c r="F23" s="7">
        <v>44561</v>
      </c>
      <c r="G23" s="7">
        <v>44926</v>
      </c>
      <c r="H23" s="8">
        <v>102000</v>
      </c>
      <c r="I23" s="9" t="s">
        <v>68</v>
      </c>
    </row>
    <row r="24" spans="1:9" ht="21" customHeight="1" x14ac:dyDescent="0.2">
      <c r="A24" s="2">
        <f>IFERROR(VLOOKUP(B24,'[1]DADOS (OCULTAR)'!$Q$3:$S$103,3,0),"")</f>
        <v>7267476001023</v>
      </c>
      <c r="B24" s="3" t="s">
        <v>9</v>
      </c>
      <c r="C24" s="4" t="s">
        <v>10</v>
      </c>
      <c r="D24" s="5" t="s">
        <v>11</v>
      </c>
      <c r="E24" s="6" t="s">
        <v>69</v>
      </c>
      <c r="F24" s="7">
        <v>43470</v>
      </c>
      <c r="G24" s="7">
        <v>44933</v>
      </c>
      <c r="H24" s="8">
        <v>24000</v>
      </c>
      <c r="I24" s="9" t="s">
        <v>70</v>
      </c>
    </row>
    <row r="25" spans="1:9" ht="21" customHeight="1" x14ac:dyDescent="0.2">
      <c r="A25" s="2">
        <f>IFERROR(VLOOKUP(B25,'[1]DADOS (OCULTAR)'!$Q$3:$S$103,3,0),"")</f>
        <v>7267476001023</v>
      </c>
      <c r="B25" s="3" t="s">
        <v>9</v>
      </c>
      <c r="C25" s="4">
        <v>27057076000100</v>
      </c>
      <c r="D25" s="5" t="s">
        <v>71</v>
      </c>
      <c r="E25" s="6" t="s">
        <v>25</v>
      </c>
      <c r="F25" s="7">
        <v>44652</v>
      </c>
      <c r="G25" s="7">
        <v>45017</v>
      </c>
      <c r="H25" s="8">
        <v>13170</v>
      </c>
      <c r="I25" s="9" t="s">
        <v>72</v>
      </c>
    </row>
    <row r="26" spans="1:9" ht="21" customHeight="1" x14ac:dyDescent="0.2">
      <c r="A26" s="2">
        <f>IFERROR(VLOOKUP(B26,'[1]DADOS (OCULTAR)'!$Q$3:$S$103,3,0),"")</f>
        <v>7267476001023</v>
      </c>
      <c r="B26" s="3" t="s">
        <v>9</v>
      </c>
      <c r="C26" s="4">
        <v>1356801000157</v>
      </c>
      <c r="D26" s="5" t="s">
        <v>73</v>
      </c>
      <c r="E26" s="6">
        <v>1</v>
      </c>
      <c r="F26" s="7">
        <v>43952</v>
      </c>
      <c r="G26" s="7">
        <v>45291</v>
      </c>
      <c r="H26" s="8">
        <v>81700</v>
      </c>
      <c r="I26" s="9" t="s">
        <v>74</v>
      </c>
    </row>
    <row r="27" spans="1:9" ht="21" customHeight="1" x14ac:dyDescent="0.2">
      <c r="A27" s="2">
        <f>IFERROR(VLOOKUP(B27,'[1]DADOS (OCULTAR)'!$Q$3:$S$103,3,0),"")</f>
        <v>7267476001023</v>
      </c>
      <c r="B27" s="3" t="s">
        <v>9</v>
      </c>
      <c r="C27" s="4" t="s">
        <v>27</v>
      </c>
      <c r="D27" s="5" t="s">
        <v>28</v>
      </c>
      <c r="E27" s="6">
        <v>1</v>
      </c>
      <c r="F27" s="7">
        <v>43461</v>
      </c>
      <c r="G27" s="7">
        <v>45291</v>
      </c>
      <c r="H27" s="8">
        <v>288000</v>
      </c>
      <c r="I27" s="9" t="s">
        <v>75</v>
      </c>
    </row>
    <row r="28" spans="1:9" ht="21" customHeight="1" x14ac:dyDescent="0.2">
      <c r="A28" s="2">
        <f>IFERROR(VLOOKUP(B28,'[1]DADOS (OCULTAR)'!$Q$3:$S$103,3,0),"")</f>
        <v>7267476001023</v>
      </c>
      <c r="B28" s="3" t="s">
        <v>9</v>
      </c>
      <c r="C28" s="4" t="s">
        <v>27</v>
      </c>
      <c r="D28" s="5" t="s">
        <v>76</v>
      </c>
      <c r="E28" s="6" t="s">
        <v>69</v>
      </c>
      <c r="F28" s="7">
        <v>43525</v>
      </c>
      <c r="G28" s="7">
        <v>45291</v>
      </c>
      <c r="H28" s="8">
        <v>144000</v>
      </c>
      <c r="I28" s="9" t="s">
        <v>77</v>
      </c>
    </row>
    <row r="29" spans="1:9" ht="21" customHeight="1" x14ac:dyDescent="0.2">
      <c r="A29" s="2">
        <f>IFERROR(VLOOKUP(B29,'[1]DADOS (OCULTAR)'!$Q$3:$S$103,3,0),"")</f>
        <v>7267476001023</v>
      </c>
      <c r="B29" s="3" t="s">
        <v>9</v>
      </c>
      <c r="C29" s="4">
        <v>37814890000185</v>
      </c>
      <c r="D29" s="5" t="s">
        <v>78</v>
      </c>
      <c r="E29" s="6" t="s">
        <v>16</v>
      </c>
      <c r="F29" s="7">
        <v>44927</v>
      </c>
      <c r="G29" s="7">
        <v>45657</v>
      </c>
      <c r="H29" s="8">
        <v>12000</v>
      </c>
      <c r="I29" s="9" t="s">
        <v>79</v>
      </c>
    </row>
    <row r="30" spans="1:9" ht="21" customHeight="1" x14ac:dyDescent="0.2">
      <c r="A30" s="2">
        <f>IFERROR(VLOOKUP(B30,'[1]DADOS (OCULTAR)'!$Q$3:$S$103,3,0),"")</f>
        <v>7267476001023</v>
      </c>
      <c r="B30" s="3" t="s">
        <v>9</v>
      </c>
      <c r="C30" s="4">
        <v>12184472000120</v>
      </c>
      <c r="D30" s="5" t="s">
        <v>24</v>
      </c>
      <c r="E30" s="6" t="s">
        <v>25</v>
      </c>
      <c r="F30" s="7">
        <v>44696</v>
      </c>
      <c r="G30" s="7">
        <v>45061</v>
      </c>
      <c r="H30" s="8">
        <v>23400</v>
      </c>
      <c r="I30" s="9" t="s">
        <v>80</v>
      </c>
    </row>
    <row r="31" spans="1:9" ht="21" customHeight="1" x14ac:dyDescent="0.2">
      <c r="A31" s="2">
        <f>IFERROR(VLOOKUP(B31,'[1]DADOS (OCULTAR)'!$Q$3:$S$103,3,0),"")</f>
        <v>7267476001023</v>
      </c>
      <c r="B31" s="3" t="s">
        <v>9</v>
      </c>
      <c r="C31" s="4" t="s">
        <v>27</v>
      </c>
      <c r="D31" s="5" t="s">
        <v>76</v>
      </c>
      <c r="E31" s="6" t="s">
        <v>12</v>
      </c>
      <c r="F31" s="7">
        <v>44145</v>
      </c>
      <c r="G31" s="7">
        <v>45291</v>
      </c>
      <c r="H31" s="8">
        <v>312000</v>
      </c>
      <c r="I31" s="9" t="s">
        <v>81</v>
      </c>
    </row>
    <row r="32" spans="1:9" ht="21" customHeight="1" x14ac:dyDescent="0.2">
      <c r="A32" s="2">
        <f>IFERROR(VLOOKUP(B32,'[1]DADOS (OCULTAR)'!$Q$3:$S$103,3,0),"")</f>
        <v>7267476001023</v>
      </c>
      <c r="B32" s="3" t="s">
        <v>9</v>
      </c>
      <c r="C32" s="4" t="s">
        <v>27</v>
      </c>
      <c r="D32" s="5" t="s">
        <v>82</v>
      </c>
      <c r="E32" s="6" t="s">
        <v>12</v>
      </c>
      <c r="F32" s="7">
        <v>44145</v>
      </c>
      <c r="G32" s="7">
        <v>45291</v>
      </c>
      <c r="H32" s="8">
        <v>312000</v>
      </c>
      <c r="I32" s="9" t="s">
        <v>83</v>
      </c>
    </row>
    <row r="33" spans="1:9" ht="21" customHeight="1" x14ac:dyDescent="0.2">
      <c r="A33" s="2">
        <f>IFERROR(VLOOKUP(B33,'[1]DADOS (OCULTAR)'!$Q$3:$S$103,3,0),"")</f>
        <v>7267476001023</v>
      </c>
      <c r="B33" s="3" t="s">
        <v>9</v>
      </c>
      <c r="C33" s="4" t="s">
        <v>27</v>
      </c>
      <c r="D33" s="5" t="s">
        <v>28</v>
      </c>
      <c r="E33" s="6" t="s">
        <v>12</v>
      </c>
      <c r="F33" s="7">
        <v>44145</v>
      </c>
      <c r="G33" s="7">
        <v>45291</v>
      </c>
      <c r="H33" s="8">
        <v>312000</v>
      </c>
      <c r="I33" s="9" t="s">
        <v>84</v>
      </c>
    </row>
    <row r="34" spans="1:9" ht="21" customHeight="1" x14ac:dyDescent="0.2">
      <c r="A34" s="2">
        <f>IFERROR(VLOOKUP(B34,'[1]DADOS (OCULTAR)'!$Q$3:$S$103,3,0),"")</f>
        <v>7267476001023</v>
      </c>
      <c r="B34" s="3" t="s">
        <v>9</v>
      </c>
      <c r="C34" s="4">
        <v>27708043000182</v>
      </c>
      <c r="D34" s="5" t="s">
        <v>85</v>
      </c>
      <c r="E34" s="6" t="s">
        <v>35</v>
      </c>
      <c r="F34" s="7">
        <v>44683</v>
      </c>
      <c r="G34" s="7">
        <v>45048</v>
      </c>
      <c r="H34" s="8">
        <v>10000</v>
      </c>
      <c r="I34" s="9" t="s">
        <v>86</v>
      </c>
    </row>
    <row r="35" spans="1:9" ht="21" customHeight="1" x14ac:dyDescent="0.2">
      <c r="A35" s="2">
        <f>IFERROR(VLOOKUP(B35,'[1]DADOS (OCULTAR)'!$Q$3:$S$103,3,0),"")</f>
        <v>7267476001023</v>
      </c>
      <c r="B35" s="3" t="s">
        <v>9</v>
      </c>
      <c r="C35" s="4" t="s">
        <v>53</v>
      </c>
      <c r="D35" s="5" t="s">
        <v>54</v>
      </c>
      <c r="E35" s="6" t="s">
        <v>12</v>
      </c>
      <c r="F35" s="7">
        <v>44166</v>
      </c>
      <c r="G35" s="7">
        <v>44926</v>
      </c>
      <c r="H35" s="8">
        <v>248080.2</v>
      </c>
      <c r="I35" s="9" t="s">
        <v>87</v>
      </c>
    </row>
    <row r="36" spans="1:9" ht="21" customHeight="1" x14ac:dyDescent="0.2">
      <c r="A36" s="2">
        <f>IFERROR(VLOOKUP(B36,'[1]DADOS (OCULTAR)'!$Q$3:$S$103,3,0),"")</f>
        <v>7267476001023</v>
      </c>
      <c r="B36" s="3" t="s">
        <v>9</v>
      </c>
      <c r="C36" s="4">
        <v>27708043000182</v>
      </c>
      <c r="D36" s="5" t="s">
        <v>85</v>
      </c>
      <c r="E36" s="6" t="s">
        <v>25</v>
      </c>
      <c r="F36" s="7">
        <v>44196</v>
      </c>
      <c r="G36" s="7">
        <v>44682</v>
      </c>
      <c r="H36" s="8">
        <v>10000</v>
      </c>
      <c r="I36" s="9" t="s">
        <v>88</v>
      </c>
    </row>
    <row r="37" spans="1:9" ht="21" customHeight="1" x14ac:dyDescent="0.2">
      <c r="A37" s="2">
        <f>IFERROR(VLOOKUP(B37,'[1]DADOS (OCULTAR)'!$Q$3:$S$103,3,0),"")</f>
        <v>7267476001023</v>
      </c>
      <c r="B37" s="3" t="s">
        <v>9</v>
      </c>
      <c r="C37" s="4" t="s">
        <v>62</v>
      </c>
      <c r="D37" s="5" t="s">
        <v>63</v>
      </c>
      <c r="E37" s="6" t="s">
        <v>67</v>
      </c>
      <c r="F37" s="7">
        <v>44561</v>
      </c>
      <c r="G37" s="7">
        <v>45291</v>
      </c>
      <c r="H37" s="8">
        <v>102000</v>
      </c>
      <c r="I37" s="9" t="s">
        <v>89</v>
      </c>
    </row>
    <row r="38" spans="1:9" ht="21" customHeight="1" x14ac:dyDescent="0.2">
      <c r="A38" s="2">
        <f>IFERROR(VLOOKUP(B38,'[1]DADOS (OCULTAR)'!$Q$3:$S$103,3,0),"")</f>
        <v>7267476001023</v>
      </c>
      <c r="B38" s="3" t="s">
        <v>9</v>
      </c>
      <c r="C38" s="4">
        <v>50429810000136</v>
      </c>
      <c r="D38" s="5" t="s">
        <v>90</v>
      </c>
      <c r="E38" s="6" t="s">
        <v>67</v>
      </c>
      <c r="F38" s="7">
        <v>44517</v>
      </c>
      <c r="G38" s="7">
        <v>44958</v>
      </c>
      <c r="H38" s="8">
        <v>5785.92</v>
      </c>
      <c r="I38" s="9" t="s">
        <v>91</v>
      </c>
    </row>
    <row r="39" spans="1:9" ht="21" customHeight="1" x14ac:dyDescent="0.2">
      <c r="A39" s="2">
        <f>IFERROR(VLOOKUP(B39,'[1]DADOS (OCULTAR)'!$Q$3:$S$103,3,0),"")</f>
        <v>7267476001023</v>
      </c>
      <c r="B39" s="3" t="s">
        <v>9</v>
      </c>
      <c r="C39" s="4" t="s">
        <v>37</v>
      </c>
      <c r="D39" s="5" t="s">
        <v>38</v>
      </c>
      <c r="E39" s="6" t="s">
        <v>67</v>
      </c>
      <c r="F39" s="7">
        <v>44244</v>
      </c>
      <c r="G39" s="7">
        <v>45291</v>
      </c>
      <c r="H39" s="8">
        <v>366000</v>
      </c>
      <c r="I39" s="9" t="s">
        <v>92</v>
      </c>
    </row>
    <row r="40" spans="1:9" ht="21" customHeight="1" x14ac:dyDescent="0.2">
      <c r="A40" s="2">
        <f>IFERROR(VLOOKUP(B40,'[1]DADOS (OCULTAR)'!$Q$3:$S$103,3,0),"")</f>
        <v>7267476001023</v>
      </c>
      <c r="B40" s="3" t="s">
        <v>9</v>
      </c>
      <c r="C40" s="4">
        <v>27708043000182</v>
      </c>
      <c r="D40" s="5" t="s">
        <v>85</v>
      </c>
      <c r="E40" s="6" t="s">
        <v>67</v>
      </c>
      <c r="F40" s="7">
        <v>44318</v>
      </c>
      <c r="G40" s="7">
        <v>44683</v>
      </c>
      <c r="H40" s="8">
        <v>10000</v>
      </c>
      <c r="I40" s="9" t="s">
        <v>93</v>
      </c>
    </row>
    <row r="41" spans="1:9" ht="21" customHeight="1" x14ac:dyDescent="0.2">
      <c r="A41" s="2">
        <f>IFERROR(VLOOKUP(B41,'[1]DADOS (OCULTAR)'!$Q$3:$S$103,3,0),"")</f>
        <v>7267476001023</v>
      </c>
      <c r="B41" s="3" t="s">
        <v>9</v>
      </c>
      <c r="C41" s="4">
        <v>27708043000182</v>
      </c>
      <c r="D41" s="5" t="s">
        <v>85</v>
      </c>
      <c r="E41" s="6" t="s">
        <v>94</v>
      </c>
      <c r="F41" s="7">
        <v>45048</v>
      </c>
      <c r="G41" s="7">
        <v>45414</v>
      </c>
      <c r="H41" s="8">
        <v>6000</v>
      </c>
      <c r="I41" s="9" t="s">
        <v>95</v>
      </c>
    </row>
    <row r="42" spans="1:9" ht="21" customHeight="1" x14ac:dyDescent="0.2">
      <c r="A42" s="2">
        <f>IFERROR(VLOOKUP(B42,'[1]DADOS (OCULTAR)'!$Q$3:$S$103,3,0),"")</f>
        <v>7267476001023</v>
      </c>
      <c r="B42" s="3" t="s">
        <v>9</v>
      </c>
      <c r="C42" s="4" t="s">
        <v>14</v>
      </c>
      <c r="D42" s="5" t="s">
        <v>15</v>
      </c>
      <c r="E42" s="6" t="s">
        <v>16</v>
      </c>
      <c r="F42" s="7">
        <v>44926</v>
      </c>
      <c r="G42" s="7">
        <v>45291</v>
      </c>
      <c r="H42" s="8">
        <v>204000</v>
      </c>
      <c r="I42" s="9" t="s">
        <v>96</v>
      </c>
    </row>
    <row r="43" spans="1:9" ht="21" customHeight="1" x14ac:dyDescent="0.2">
      <c r="A43" s="2">
        <f>IFERROR(VLOOKUP(B43,'[1]DADOS (OCULTAR)'!$Q$3:$S$103,3,0),"")</f>
        <v>7267476001023</v>
      </c>
      <c r="B43" s="3" t="s">
        <v>9</v>
      </c>
      <c r="C43" s="4" t="s">
        <v>47</v>
      </c>
      <c r="D43" s="5" t="s">
        <v>97</v>
      </c>
      <c r="E43" s="6" t="s">
        <v>67</v>
      </c>
      <c r="F43" s="11">
        <v>45017</v>
      </c>
      <c r="G43" s="11">
        <v>45383</v>
      </c>
      <c r="H43" s="8">
        <v>180000</v>
      </c>
      <c r="I43" s="9" t="s">
        <v>98</v>
      </c>
    </row>
    <row r="44" spans="1:9" ht="21" customHeight="1" x14ac:dyDescent="0.2">
      <c r="A44" s="2">
        <f>IFERROR(VLOOKUP(B44,'[1]DADOS (OCULTAR)'!$Q$3:$S$103,3,0),"")</f>
        <v>7267476001023</v>
      </c>
      <c r="B44" s="3" t="s">
        <v>9</v>
      </c>
      <c r="C44" s="4" t="s">
        <v>37</v>
      </c>
      <c r="D44" s="5" t="s">
        <v>38</v>
      </c>
      <c r="E44" s="6" t="s">
        <v>67</v>
      </c>
      <c r="F44" s="11">
        <v>43546</v>
      </c>
      <c r="G44" s="11">
        <v>45291</v>
      </c>
      <c r="H44" s="8">
        <v>366000</v>
      </c>
      <c r="I44" s="9" t="s">
        <v>99</v>
      </c>
    </row>
    <row r="45" spans="1:9" ht="21" customHeight="1" x14ac:dyDescent="0.2">
      <c r="A45" s="2">
        <f>IFERROR(VLOOKUP(B45,'[1]DADOS (OCULTAR)'!$Q$3:$S$103,3,0),"")</f>
        <v>7267476001023</v>
      </c>
      <c r="B45" s="3" t="s">
        <v>9</v>
      </c>
      <c r="C45" s="4">
        <v>37814890000185</v>
      </c>
      <c r="D45" s="5" t="s">
        <v>78</v>
      </c>
      <c r="E45" s="6" t="s">
        <v>69</v>
      </c>
      <c r="F45" s="11">
        <v>44927</v>
      </c>
      <c r="G45" s="11">
        <v>45657</v>
      </c>
      <c r="H45" s="8">
        <v>12000</v>
      </c>
      <c r="I45" s="9" t="s">
        <v>100</v>
      </c>
    </row>
    <row r="46" spans="1:9" ht="21" customHeight="1" x14ac:dyDescent="0.2">
      <c r="A46" s="2">
        <f>IFERROR(VLOOKUP(B46,'[1]DADOS (OCULTAR)'!$Q$3:$S$103,3,0),"")</f>
        <v>7267476001023</v>
      </c>
      <c r="B46" s="3" t="s">
        <v>9</v>
      </c>
      <c r="C46" s="4" t="s">
        <v>10</v>
      </c>
      <c r="D46" s="5" t="s">
        <v>11</v>
      </c>
      <c r="E46" s="6" t="s">
        <v>67</v>
      </c>
      <c r="F46" s="11">
        <v>44935</v>
      </c>
      <c r="G46" s="11">
        <v>45657</v>
      </c>
      <c r="H46" s="8">
        <v>24000</v>
      </c>
      <c r="I46" s="9" t="s">
        <v>101</v>
      </c>
    </row>
    <row r="47" spans="1:9" ht="21" customHeight="1" x14ac:dyDescent="0.2">
      <c r="A47" s="2">
        <f>IFERROR(VLOOKUP(B47,'[1]DADOS (OCULTAR)'!$Q$3:$S$103,3,0),"")</f>
        <v>7267476001023</v>
      </c>
      <c r="B47" s="3" t="s">
        <v>9</v>
      </c>
      <c r="C47" s="4" t="s">
        <v>47</v>
      </c>
      <c r="D47" s="5" t="s">
        <v>97</v>
      </c>
      <c r="E47" s="6" t="s">
        <v>16</v>
      </c>
      <c r="F47" s="11">
        <v>45017</v>
      </c>
      <c r="G47" s="11">
        <v>45383</v>
      </c>
      <c r="H47" s="8">
        <v>180000</v>
      </c>
      <c r="I47" s="9" t="s">
        <v>102</v>
      </c>
    </row>
    <row r="48" spans="1:9" ht="21" customHeight="1" x14ac:dyDescent="0.2">
      <c r="A48" s="2">
        <f>IFERROR(VLOOKUP(B48,'[1]DADOS (OCULTAR)'!$Q$3:$S$103,3,0),"")</f>
        <v>7267476001023</v>
      </c>
      <c r="B48" s="3" t="s">
        <v>9</v>
      </c>
      <c r="C48" s="4" t="s">
        <v>47</v>
      </c>
      <c r="D48" s="5" t="s">
        <v>97</v>
      </c>
      <c r="E48" s="6" t="s">
        <v>65</v>
      </c>
      <c r="F48" s="11">
        <v>44926</v>
      </c>
      <c r="G48" s="11">
        <v>45291</v>
      </c>
      <c r="H48" s="8">
        <v>180000</v>
      </c>
      <c r="I48" s="9" t="s">
        <v>103</v>
      </c>
    </row>
    <row r="49" spans="1:9" ht="21" customHeight="1" x14ac:dyDescent="0.2">
      <c r="A49" s="2">
        <f>IFERROR(VLOOKUP(B49,'[1]DADOS (OCULTAR)'!$Q$3:$S$103,3,0),"")</f>
        <v>7267476001023</v>
      </c>
      <c r="B49" s="3" t="s">
        <v>9</v>
      </c>
      <c r="C49" s="4" t="s">
        <v>10</v>
      </c>
      <c r="D49" s="5" t="s">
        <v>11</v>
      </c>
      <c r="E49" s="6" t="s">
        <v>55</v>
      </c>
      <c r="F49" s="11">
        <v>44569</v>
      </c>
      <c r="G49" s="11">
        <v>44934</v>
      </c>
      <c r="H49" s="8">
        <v>24000</v>
      </c>
      <c r="I49" s="9" t="s">
        <v>104</v>
      </c>
    </row>
    <row r="50" spans="1:9" ht="21" customHeight="1" x14ac:dyDescent="0.2">
      <c r="A50" s="2">
        <f>IFERROR(VLOOKUP(B50,'[1]DADOS (OCULTAR)'!$Q$3:$S$103,3,0),"")</f>
        <v>7267476001023</v>
      </c>
      <c r="B50" s="3" t="s">
        <v>9</v>
      </c>
      <c r="C50" s="4" t="s">
        <v>105</v>
      </c>
      <c r="D50" s="5" t="s">
        <v>106</v>
      </c>
      <c r="E50" s="6" t="s">
        <v>25</v>
      </c>
      <c r="F50" s="11">
        <v>44926</v>
      </c>
      <c r="G50" s="11">
        <v>45291</v>
      </c>
      <c r="H50" s="8">
        <v>2400</v>
      </c>
      <c r="I50" s="9" t="s">
        <v>107</v>
      </c>
    </row>
    <row r="51" spans="1:9" ht="21" customHeight="1" x14ac:dyDescent="0.2">
      <c r="A51" s="2">
        <f>IFERROR(VLOOKUP(B51,'[1]DADOS (OCULTAR)'!$Q$3:$S$103,3,0),"")</f>
        <v>7267476001023</v>
      </c>
      <c r="B51" s="3" t="s">
        <v>9</v>
      </c>
      <c r="C51" s="4" t="s">
        <v>47</v>
      </c>
      <c r="D51" s="5" t="s">
        <v>48</v>
      </c>
      <c r="E51" s="6" t="s">
        <v>67</v>
      </c>
      <c r="F51" s="11">
        <v>44926</v>
      </c>
      <c r="G51" s="11">
        <v>45291</v>
      </c>
      <c r="H51" s="8">
        <v>6600</v>
      </c>
      <c r="I51" s="9" t="s">
        <v>108</v>
      </c>
    </row>
    <row r="52" spans="1:9" ht="21" customHeight="1" x14ac:dyDescent="0.2">
      <c r="A52" s="2">
        <f>IFERROR(VLOOKUP(B52,'[1]DADOS (OCULTAR)'!$Q$3:$S$103,3,0),"")</f>
        <v>7267476001023</v>
      </c>
      <c r="B52" s="3" t="s">
        <v>9</v>
      </c>
      <c r="C52" s="4" t="s">
        <v>18</v>
      </c>
      <c r="D52" s="5" t="s">
        <v>19</v>
      </c>
      <c r="E52" s="6" t="s">
        <v>12</v>
      </c>
      <c r="F52" s="11">
        <v>44561</v>
      </c>
      <c r="G52" s="11">
        <v>44926</v>
      </c>
      <c r="H52" s="8">
        <v>144000</v>
      </c>
      <c r="I52" s="9" t="s">
        <v>109</v>
      </c>
    </row>
    <row r="53" spans="1:9" ht="21" customHeight="1" x14ac:dyDescent="0.2">
      <c r="A53" s="2">
        <f>IFERROR(VLOOKUP(B53,'[1]DADOS (OCULTAR)'!$Q$3:$S$103,3,0),"")</f>
        <v>7267476001023</v>
      </c>
      <c r="B53" s="3" t="s">
        <v>9</v>
      </c>
      <c r="C53" s="4" t="s">
        <v>27</v>
      </c>
      <c r="D53" s="5" t="s">
        <v>76</v>
      </c>
      <c r="E53" s="6" t="s">
        <v>12</v>
      </c>
      <c r="F53" s="11">
        <v>45017</v>
      </c>
      <c r="G53" s="11">
        <v>45291</v>
      </c>
      <c r="H53" s="8">
        <v>312000</v>
      </c>
      <c r="I53" s="9" t="s">
        <v>110</v>
      </c>
    </row>
    <row r="54" spans="1:9" ht="21" customHeight="1" x14ac:dyDescent="0.2">
      <c r="A54" s="2">
        <f>IFERROR(VLOOKUP(B54,'[1]DADOS (OCULTAR)'!$Q$3:$S$103,3,0),"")</f>
        <v>7267476001023</v>
      </c>
      <c r="B54" s="3" t="s">
        <v>9</v>
      </c>
      <c r="C54" s="4" t="s">
        <v>27</v>
      </c>
      <c r="D54" s="5" t="s">
        <v>82</v>
      </c>
      <c r="E54" s="6" t="s">
        <v>12</v>
      </c>
      <c r="F54" s="11">
        <v>45017</v>
      </c>
      <c r="G54" s="11">
        <v>45291</v>
      </c>
      <c r="H54" s="8">
        <v>312000</v>
      </c>
      <c r="I54" s="9" t="s">
        <v>111</v>
      </c>
    </row>
    <row r="55" spans="1:9" ht="21" customHeight="1" x14ac:dyDescent="0.2">
      <c r="A55" s="2">
        <f>IFERROR(VLOOKUP(B55,'[1]DADOS (OCULTAR)'!$Q$3:$S$103,3,0),"")</f>
        <v>7267476001023</v>
      </c>
      <c r="B55" s="3" t="s">
        <v>9</v>
      </c>
      <c r="C55" s="4" t="s">
        <v>27</v>
      </c>
      <c r="D55" s="5" t="s">
        <v>28</v>
      </c>
      <c r="E55" s="6" t="s">
        <v>12</v>
      </c>
      <c r="F55" s="11">
        <v>45017</v>
      </c>
      <c r="G55" s="11">
        <v>45291</v>
      </c>
      <c r="H55" s="8">
        <v>312000</v>
      </c>
      <c r="I55" s="9" t="s">
        <v>112</v>
      </c>
    </row>
    <row r="56" spans="1:9" ht="21" customHeight="1" x14ac:dyDescent="0.2">
      <c r="A56" s="2">
        <f>IFERROR(VLOOKUP(B56,'[1]DADOS (OCULTAR)'!$Q$3:$S$103,3,0),"")</f>
        <v>7267476001023</v>
      </c>
      <c r="B56" s="3" t="s">
        <v>9</v>
      </c>
      <c r="C56" s="4">
        <v>27708043000182</v>
      </c>
      <c r="D56" s="5" t="s">
        <v>85</v>
      </c>
      <c r="E56" s="6" t="s">
        <v>55</v>
      </c>
      <c r="F56" s="11">
        <v>45017</v>
      </c>
      <c r="G56" s="11">
        <v>45413</v>
      </c>
      <c r="H56" s="8">
        <v>800</v>
      </c>
      <c r="I56" s="9" t="s">
        <v>113</v>
      </c>
    </row>
    <row r="57" spans="1:9" ht="21" customHeight="1" x14ac:dyDescent="0.2">
      <c r="A57" s="2">
        <f>IFERROR(VLOOKUP(B57,'[1]DADOS (OCULTAR)'!$Q$3:$S$103,3,0),"")</f>
        <v>7267476001023</v>
      </c>
      <c r="B57" s="3" t="s">
        <v>9</v>
      </c>
      <c r="C57" s="4" t="s">
        <v>30</v>
      </c>
      <c r="D57" s="5" t="s">
        <v>31</v>
      </c>
      <c r="E57" s="6" t="s">
        <v>69</v>
      </c>
      <c r="F57" s="11">
        <v>45017</v>
      </c>
      <c r="G57" s="11">
        <v>45291</v>
      </c>
      <c r="H57" s="8">
        <v>312000</v>
      </c>
      <c r="I57" s="9" t="s">
        <v>114</v>
      </c>
    </row>
    <row r="58" spans="1:9" ht="21" customHeight="1" x14ac:dyDescent="0.2">
      <c r="A58" s="2">
        <f>IFERROR(VLOOKUP(B58,'[1]DADOS (OCULTAR)'!$Q$3:$S$103,3,0),"")</f>
        <v>7267476001023</v>
      </c>
      <c r="B58" s="3" t="s">
        <v>9</v>
      </c>
      <c r="C58" s="4" t="s">
        <v>37</v>
      </c>
      <c r="D58" s="5" t="s">
        <v>38</v>
      </c>
      <c r="E58" s="6" t="s">
        <v>16</v>
      </c>
      <c r="F58" s="11">
        <v>45017</v>
      </c>
      <c r="G58" s="11">
        <v>45291</v>
      </c>
      <c r="H58" s="8">
        <v>312000</v>
      </c>
      <c r="I58" s="9" t="s">
        <v>115</v>
      </c>
    </row>
    <row r="59" spans="1:9" ht="21" customHeight="1" x14ac:dyDescent="0.2">
      <c r="A59" s="2">
        <f>IFERROR(VLOOKUP(B59,'[1]DADOS (OCULTAR)'!$Q$3:$S$103,3,0),"")</f>
        <v>7267476001023</v>
      </c>
      <c r="B59" s="3" t="s">
        <v>9</v>
      </c>
      <c r="C59" s="4" t="s">
        <v>116</v>
      </c>
      <c r="D59" s="5" t="s">
        <v>117</v>
      </c>
      <c r="E59" s="6" t="s">
        <v>69</v>
      </c>
      <c r="F59" s="11">
        <v>45017</v>
      </c>
      <c r="G59" s="11">
        <v>45291</v>
      </c>
      <c r="H59" s="8">
        <v>312000</v>
      </c>
      <c r="I59" s="9" t="s">
        <v>118</v>
      </c>
    </row>
    <row r="60" spans="1:9" ht="21" customHeight="1" x14ac:dyDescent="0.2">
      <c r="A60" s="2">
        <f>IFERROR(VLOOKUP(B60,'[1]DADOS (OCULTAR)'!$Q$3:$S$103,3,0),"")</f>
        <v>7267476001023</v>
      </c>
      <c r="B60" s="3" t="s">
        <v>9</v>
      </c>
      <c r="C60" s="4">
        <v>45262273000142</v>
      </c>
      <c r="D60" s="5" t="s">
        <v>119</v>
      </c>
      <c r="E60" s="6" t="s">
        <v>69</v>
      </c>
      <c r="F60" s="11">
        <v>45017</v>
      </c>
      <c r="G60" s="11">
        <v>45291</v>
      </c>
      <c r="H60" s="8">
        <v>312000</v>
      </c>
      <c r="I60" s="9" t="s">
        <v>120</v>
      </c>
    </row>
    <row r="61" spans="1:9" ht="21" customHeight="1" x14ac:dyDescent="0.2">
      <c r="A61" s="2">
        <f>IFERROR(VLOOKUP(B61,'[1]DADOS (OCULTAR)'!$Q$3:$S$103,3,0),"")</f>
        <v>7267476001023</v>
      </c>
      <c r="B61" s="3" t="s">
        <v>9</v>
      </c>
      <c r="C61" s="4">
        <v>22430421000195</v>
      </c>
      <c r="D61" s="5" t="s">
        <v>121</v>
      </c>
      <c r="E61" s="6" t="s">
        <v>69</v>
      </c>
      <c r="F61" s="11">
        <v>45108</v>
      </c>
      <c r="G61" s="11">
        <v>45474</v>
      </c>
      <c r="H61" s="8">
        <v>66000</v>
      </c>
      <c r="I61" s="9" t="s">
        <v>122</v>
      </c>
    </row>
    <row r="62" spans="1:9" ht="21" customHeight="1" x14ac:dyDescent="0.2">
      <c r="A62" s="2">
        <f>IFERROR(VLOOKUP(B62,'[1]DADOS (OCULTAR)'!$Q$3:$S$103,3,0),"")</f>
        <v>7267476001023</v>
      </c>
      <c r="B62" s="3" t="s">
        <v>9</v>
      </c>
      <c r="C62" s="4">
        <v>8433386000137</v>
      </c>
      <c r="D62" s="5" t="s">
        <v>123</v>
      </c>
      <c r="E62" s="6" t="s">
        <v>69</v>
      </c>
      <c r="F62" s="11">
        <v>44988</v>
      </c>
      <c r="G62" s="11">
        <v>45657</v>
      </c>
      <c r="H62" s="8">
        <v>1920</v>
      </c>
      <c r="I62" s="9" t="s">
        <v>124</v>
      </c>
    </row>
    <row r="63" spans="1:9" ht="21" customHeight="1" x14ac:dyDescent="0.2">
      <c r="A63" s="2">
        <f>IFERROR(VLOOKUP(B63,'[1]DADOS (OCULTAR)'!$Q$3:$S$103,3,0),"")</f>
        <v>7267476001023</v>
      </c>
      <c r="B63" s="3" t="s">
        <v>9</v>
      </c>
      <c r="C63" s="4">
        <v>31197406000130</v>
      </c>
      <c r="D63" s="5" t="s">
        <v>125</v>
      </c>
      <c r="E63" s="6" t="s">
        <v>69</v>
      </c>
      <c r="F63" s="11">
        <v>44774</v>
      </c>
      <c r="G63" s="11">
        <v>45657</v>
      </c>
      <c r="H63" s="8">
        <v>96000</v>
      </c>
      <c r="I63" s="9" t="s">
        <v>126</v>
      </c>
    </row>
    <row r="64" spans="1:9" ht="21" customHeight="1" x14ac:dyDescent="0.2">
      <c r="A64" s="2">
        <f>IFERROR(VLOOKUP(B64,'[1]DADOS (OCULTAR)'!$Q$3:$S$103,3,0),"")</f>
        <v>7267476001023</v>
      </c>
      <c r="B64" s="3" t="s">
        <v>9</v>
      </c>
      <c r="C64" s="4" t="s">
        <v>127</v>
      </c>
      <c r="D64" s="5" t="s">
        <v>128</v>
      </c>
      <c r="E64" s="6" t="s">
        <v>69</v>
      </c>
      <c r="F64" s="11">
        <v>45017</v>
      </c>
      <c r="G64" s="11">
        <v>45291</v>
      </c>
      <c r="H64" s="8">
        <v>15600</v>
      </c>
      <c r="I64" s="10" t="s">
        <v>129</v>
      </c>
    </row>
    <row r="65" spans="1:9" ht="21" customHeight="1" x14ac:dyDescent="0.2">
      <c r="A65" s="2">
        <f>IFERROR(VLOOKUP(B65,'[1]DADOS (OCULTAR)'!$Q$3:$S$103,3,0),"")</f>
        <v>7267476001023</v>
      </c>
      <c r="B65" s="3" t="s">
        <v>9</v>
      </c>
      <c r="C65" s="4">
        <v>29758485000169</v>
      </c>
      <c r="D65" s="5" t="s">
        <v>130</v>
      </c>
      <c r="E65" s="6" t="s">
        <v>69</v>
      </c>
      <c r="F65" s="11">
        <v>43907</v>
      </c>
      <c r="G65" s="11">
        <v>45291</v>
      </c>
      <c r="H65" s="8">
        <v>135000</v>
      </c>
      <c r="I65" s="10" t="s">
        <v>131</v>
      </c>
    </row>
    <row r="66" spans="1:9" ht="21" customHeight="1" x14ac:dyDescent="0.2">
      <c r="A66" s="2">
        <f>IFERROR(VLOOKUP(B66,'[1]DADOS (OCULTAR)'!$Q$3:$S$103,3,0),"")</f>
        <v>7267476001023</v>
      </c>
      <c r="B66" s="3" t="s">
        <v>9</v>
      </c>
      <c r="C66" s="4">
        <v>27057076000100</v>
      </c>
      <c r="D66" s="5" t="s">
        <v>71</v>
      </c>
      <c r="E66" s="6" t="s">
        <v>25</v>
      </c>
      <c r="F66" s="11">
        <v>44652</v>
      </c>
      <c r="G66" s="11">
        <v>45017</v>
      </c>
      <c r="H66" s="8">
        <v>13170</v>
      </c>
      <c r="I66" s="9" t="s">
        <v>132</v>
      </c>
    </row>
    <row r="67" spans="1:9" ht="21" customHeight="1" x14ac:dyDescent="0.2">
      <c r="A67" s="2">
        <f>IFERROR(VLOOKUP(B67,'[1]DADOS (OCULTAR)'!$Q$3:$S$103,3,0),"")</f>
        <v>7267476001023</v>
      </c>
      <c r="B67" s="3" t="s">
        <v>9</v>
      </c>
      <c r="C67" s="4" t="s">
        <v>50</v>
      </c>
      <c r="D67" s="5" t="s">
        <v>51</v>
      </c>
      <c r="E67" s="6" t="s">
        <v>35</v>
      </c>
      <c r="F67" s="11">
        <v>43111</v>
      </c>
      <c r="G67" s="11">
        <v>45291</v>
      </c>
      <c r="H67" s="8">
        <v>144000</v>
      </c>
      <c r="I67" s="9" t="s">
        <v>133</v>
      </c>
    </row>
    <row r="68" spans="1:9" ht="21" customHeight="1" x14ac:dyDescent="0.2">
      <c r="A68" s="2">
        <f>IFERROR(VLOOKUP(B68,'[1]DADOS (OCULTAR)'!$Q$3:$S$103,3,0),"")</f>
        <v>7267476001023</v>
      </c>
      <c r="B68" s="3" t="s">
        <v>9</v>
      </c>
      <c r="C68" s="4" t="s">
        <v>53</v>
      </c>
      <c r="D68" s="5" t="s">
        <v>54</v>
      </c>
      <c r="E68" s="6" t="s">
        <v>41</v>
      </c>
      <c r="F68" s="11">
        <v>45200</v>
      </c>
      <c r="G68" s="11">
        <v>45291</v>
      </c>
      <c r="H68" s="8">
        <v>138000</v>
      </c>
      <c r="I68" s="9" t="s">
        <v>134</v>
      </c>
    </row>
    <row r="69" spans="1:9" ht="21" customHeight="1" x14ac:dyDescent="0.2">
      <c r="A69" s="2">
        <f>IFERROR(VLOOKUP(B69,'[1]DADOS (OCULTAR)'!$Q$3:$S$103,3,0),"")</f>
        <v>7267476001023</v>
      </c>
      <c r="B69" s="3" t="s">
        <v>9</v>
      </c>
      <c r="C69" s="4" t="s">
        <v>10</v>
      </c>
      <c r="D69" s="5" t="s">
        <v>11</v>
      </c>
      <c r="E69" s="6" t="s">
        <v>69</v>
      </c>
      <c r="F69" s="11">
        <v>43470</v>
      </c>
      <c r="G69" s="11">
        <v>44933</v>
      </c>
      <c r="H69" s="8">
        <v>24000</v>
      </c>
      <c r="I69" s="10" t="s">
        <v>135</v>
      </c>
    </row>
    <row r="70" spans="1:9" ht="21" customHeight="1" x14ac:dyDescent="0.2">
      <c r="A70" s="2">
        <f>IFERROR(VLOOKUP(B70,'[1]DADOS (OCULTAR)'!$Q$3:$S$103,3,0),"")</f>
        <v>7267476001023</v>
      </c>
      <c r="B70" s="3" t="s">
        <v>9</v>
      </c>
      <c r="C70" s="4" t="s">
        <v>43</v>
      </c>
      <c r="D70" s="5" t="s">
        <v>44</v>
      </c>
      <c r="E70" s="6" t="s">
        <v>35</v>
      </c>
      <c r="F70" s="11">
        <v>43772</v>
      </c>
      <c r="G70" s="11">
        <v>45657</v>
      </c>
      <c r="H70" s="8">
        <v>62208</v>
      </c>
      <c r="I70" s="9" t="s">
        <v>136</v>
      </c>
    </row>
    <row r="71" spans="1:9" ht="21" customHeight="1" x14ac:dyDescent="0.2">
      <c r="A71" s="2">
        <f>IFERROR(VLOOKUP(B71,'[1]DADOS (OCULTAR)'!$Q$3:$S$103,3,0),"")</f>
        <v>7267476001023</v>
      </c>
      <c r="B71" s="3" t="s">
        <v>9</v>
      </c>
      <c r="C71" s="4" t="s">
        <v>50</v>
      </c>
      <c r="D71" s="5" t="s">
        <v>51</v>
      </c>
      <c r="E71" s="6" t="s">
        <v>94</v>
      </c>
      <c r="F71" s="11">
        <v>43111</v>
      </c>
      <c r="G71" s="11">
        <v>45291</v>
      </c>
      <c r="H71" s="8">
        <v>144000</v>
      </c>
      <c r="I71" s="9" t="s">
        <v>137</v>
      </c>
    </row>
    <row r="72" spans="1:9" ht="21" customHeight="1" x14ac:dyDescent="0.2">
      <c r="A72" s="2">
        <f>IFERROR(VLOOKUP(B72,'[1]DADOS (OCULTAR)'!$Q$3:$S$103,3,0),"")</f>
        <v>7267476001023</v>
      </c>
      <c r="B72" s="3" t="s">
        <v>9</v>
      </c>
      <c r="C72" s="4">
        <v>3437131000129</v>
      </c>
      <c r="D72" s="5" t="s">
        <v>138</v>
      </c>
      <c r="E72" s="6" t="s">
        <v>69</v>
      </c>
      <c r="F72" s="11">
        <v>45017</v>
      </c>
      <c r="G72" s="11">
        <v>45657</v>
      </c>
      <c r="H72" s="8">
        <v>160000</v>
      </c>
      <c r="I72" s="9" t="s">
        <v>139</v>
      </c>
    </row>
    <row r="73" spans="1:9" ht="21" customHeight="1" x14ac:dyDescent="0.2">
      <c r="A73" s="2" t="str">
        <f>IFERROR(VLOOKUP(B73,'[1]DADOS (OCULTAR)'!$Q$3:$S$103,3,0),"")</f>
        <v/>
      </c>
      <c r="B73" s="3"/>
      <c r="C73" s="4"/>
      <c r="D73" s="5"/>
      <c r="E73" s="6"/>
      <c r="F73" s="11"/>
      <c r="G73" s="11"/>
      <c r="H73" s="8"/>
      <c r="I73" s="9"/>
    </row>
    <row r="74" spans="1:9" ht="21" customHeight="1" x14ac:dyDescent="0.2">
      <c r="A74" s="2" t="str">
        <f>IFERROR(VLOOKUP(B74,'[1]DADOS (OCULTAR)'!$Q$3:$S$103,3,0),"")</f>
        <v/>
      </c>
      <c r="B74" s="3"/>
      <c r="C74" s="4"/>
      <c r="D74" s="5"/>
      <c r="E74" s="6"/>
      <c r="F74" s="11"/>
      <c r="G74" s="11"/>
      <c r="H74" s="8"/>
      <c r="I74" s="9"/>
    </row>
    <row r="75" spans="1:9" ht="21" customHeight="1" x14ac:dyDescent="0.2">
      <c r="A75" s="2" t="str">
        <f>IFERROR(VLOOKUP(B75,'[1]DADOS (OCULTAR)'!$Q$3:$S$103,3,0),"")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(OCULTAR)'!$Q$3:$S$103,3,0),"")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(OCULTAR)'!$Q$3:$S$103,3,0),"")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(OCULTAR)'!$Q$3:$S$103,3,0),"")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(OCULTAR)'!$Q$3:$S$103,3,0),"")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(OCULTAR)'!$Q$3:$S$103,3,0),"")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(OCULTAR)'!$Q$3:$S$103,3,0),"")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(OCULTAR)'!$Q$3:$S$103,3,0),"")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(OCULTAR)'!$Q$3:$S$103,3,0),"")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(OCULTAR)'!$Q$3:$S$103,3,0),"")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(OCULTAR)'!$Q$3:$S$103,3,0),"")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(OCULTAR)'!$Q$3:$S$103,3,0),"")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(OCULTAR)'!$Q$3:$S$103,3,0),"")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(OCULTAR)'!$Q$3:$S$103,3,0),"")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(OCULTAR)'!$Q$3:$S$103,3,0),"")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(OCULTAR)'!$Q$3:$S$103,3,0),"")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(OCULTAR)'!$Q$3:$S$103,3,0),"")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(OCULTAR)'!$Q$3:$S$103,3,0),"")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A69EDA9E-FED7-4C6B-B94C-23C789EB26C9}">
      <formula1>UNIDADES_OSS</formula1>
    </dataValidation>
  </dataValidations>
  <hyperlinks>
    <hyperlink ref="I3" r:id="rId1" xr:uid="{B3609AC4-7EA8-477B-83AA-178ABB9BD194}"/>
    <hyperlink ref="I5" r:id="rId2" xr:uid="{AA31694A-9D8A-4EE0-BB92-1493CD83618A}"/>
    <hyperlink ref="I7" r:id="rId3" xr:uid="{946AF025-C538-4EA1-96D0-557173078767}"/>
    <hyperlink ref="I8" r:id="rId4" xr:uid="{7965147F-498D-4FB2-84C7-FB2C54DE054D}"/>
    <hyperlink ref="I9" r:id="rId5" xr:uid="{55DC25C3-742E-4D68-A583-ABEA7735BFAA}"/>
    <hyperlink ref="I10" r:id="rId6" xr:uid="{25961FC5-674D-42BC-8DA4-9E08C684833D}"/>
    <hyperlink ref="I11" r:id="rId7" xr:uid="{9419D2D3-16C3-4446-BD3D-3755343DD0E7}"/>
    <hyperlink ref="I12" r:id="rId8" xr:uid="{94D8F314-DB4C-418D-A587-E981ADF3957C}"/>
    <hyperlink ref="I13" r:id="rId9" xr:uid="{03D3F4A0-AA53-4FE4-95A6-D60C5F6AE393}"/>
    <hyperlink ref="I14" r:id="rId10" xr:uid="{9402A8FE-343C-48A8-83B9-8DD5C5E11D6C}"/>
    <hyperlink ref="I15" r:id="rId11" xr:uid="{AF49347E-A6AD-426E-838F-179CB5010B81}"/>
    <hyperlink ref="I16" r:id="rId12" xr:uid="{CCC0B335-C4D8-417A-90D3-F0AF14429248}"/>
    <hyperlink ref="I18" r:id="rId13" xr:uid="{655F9D75-D1AF-4512-9F9E-5D55D2A83FD2}"/>
    <hyperlink ref="I21" r:id="rId14" xr:uid="{84E62B31-288E-4892-84C6-4ABCC3A635A0}"/>
    <hyperlink ref="I24" r:id="rId15" xr:uid="{631C1554-45BE-4E0B-B51A-6F4C1D31DF68}"/>
    <hyperlink ref="I26" r:id="rId16" xr:uid="{3DB26ABB-7BFE-479F-8DC4-0EEB5BE3D55A}"/>
    <hyperlink ref="I31" r:id="rId17" xr:uid="{0E37452F-EE0C-4673-94A7-3D4D72A2FB6A}"/>
    <hyperlink ref="I32" r:id="rId18" xr:uid="{CB711293-07AC-4231-B6E7-D3C054FD916B}"/>
    <hyperlink ref="I33" r:id="rId19" xr:uid="{DCE961DC-B76C-4087-A079-E3B6B8A8BEDD}"/>
    <hyperlink ref="I35" r:id="rId20" xr:uid="{3BB52F7B-EC5F-4DF3-84C3-C2DF2CA651E1}"/>
    <hyperlink ref="I36" r:id="rId21" xr:uid="{22D2D1E5-FEF2-440D-B1B7-745FE1FDA230}"/>
    <hyperlink ref="I39" r:id="rId22" xr:uid="{8B37DB3C-C4DF-46BF-9281-90FE034F219B}"/>
    <hyperlink ref="I41" r:id="rId23" xr:uid="{C1605279-D381-4CE1-BB78-24DBBF19A188}"/>
    <hyperlink ref="I2" r:id="rId24" xr:uid="{FF5B4A43-8805-4721-A719-0AF109096CEF}"/>
    <hyperlink ref="I40" r:id="rId25" xr:uid="{9E47FD46-4846-4272-BBC4-1C431DE699E5}"/>
    <hyperlink ref="I17" r:id="rId26" xr:uid="{23B15A50-4162-46AF-A4AD-D9951F9C4C39}"/>
    <hyperlink ref="I46" r:id="rId27" xr:uid="{4E69FA74-0B12-4D22-8A1E-B4158D9FF44B}"/>
    <hyperlink ref="I50" r:id="rId28" xr:uid="{C3F9E32A-60A8-4ED6-95F1-727FA1DF16B5}"/>
    <hyperlink ref="I52" r:id="rId29" xr:uid="{A2AECEDF-F9E7-45CD-B52B-5A55F441521E}"/>
    <hyperlink ref="I19" r:id="rId30" xr:uid="{76442E66-E3A4-48A8-A002-04024279C809}"/>
    <hyperlink ref="I25" r:id="rId31" xr:uid="{628F0522-7C51-434A-BDB4-4806EDA01C6F}"/>
    <hyperlink ref="I22" r:id="rId32" xr:uid="{7C6A52FA-1F69-4B1A-9BF0-22A8932099A8}"/>
    <hyperlink ref="I30" r:id="rId33" xr:uid="{3E0AE789-F2CB-4A44-BE67-9AC824BD2522}"/>
    <hyperlink ref="I4" r:id="rId34" xr:uid="{E5D10D8B-235F-4741-9240-297AB0DA1344}"/>
    <hyperlink ref="I23" r:id="rId35" xr:uid="{B8D99520-15C8-4607-A6D6-FF3ECCD1547F}"/>
    <hyperlink ref="I38" r:id="rId36" xr:uid="{64EFBF45-590F-4897-A8A6-9D5920A5538E}"/>
    <hyperlink ref="I20" r:id="rId37" xr:uid="{B59F6DE9-1EE7-45D7-A647-1907366E8A83}"/>
    <hyperlink ref="I43" r:id="rId38" display="TERMO ADITIVO OTIMIZZA FOLHA DE PAGAMENTO 1.500" xr:uid="{323BF79D-7F83-4014-9208-D67D6EAFADAF}"/>
    <hyperlink ref="I51" r:id="rId39" xr:uid="{0E5ADEEB-E7FD-40EB-B388-DA66CB50086A}"/>
    <hyperlink ref="I47" r:id="rId40" xr:uid="{0CB0E622-6B41-4C3C-BBA0-8EEAEFFF9B68}"/>
    <hyperlink ref="I48" r:id="rId41" xr:uid="{C1A32C27-3B27-45DA-BF7F-3E65781B3622}"/>
    <hyperlink ref="I49" r:id="rId42" xr:uid="{7522A914-770E-466E-9FB7-1A59A6D2D2EB}"/>
    <hyperlink ref="I44" r:id="rId43" xr:uid="{17DCBBAD-1AD0-4852-860C-47BA51A3D1AD}"/>
    <hyperlink ref="I45" r:id="rId44" xr:uid="{F46809F4-704D-4CB1-8AF6-49B1C2625050}"/>
    <hyperlink ref="I34" r:id="rId45" xr:uid="{28A33977-AFEB-4D33-8647-4F48B1D5DB63}"/>
    <hyperlink ref="I27" r:id="rId46" xr:uid="{4BC7F4E4-9F53-4FDE-94A9-46A012F1F0E3}"/>
    <hyperlink ref="I28" r:id="rId47" xr:uid="{810F7E18-FCF6-41BE-BAA3-C89E103A6815}"/>
    <hyperlink ref="I29" r:id="rId48" xr:uid="{28917E7B-6247-4239-9208-D3FE50DF7ECA}"/>
    <hyperlink ref="I37" r:id="rId49" xr:uid="{FD614FA3-D00F-44FE-87D6-05811A7A06EF}"/>
    <hyperlink ref="I42" r:id="rId50" xr:uid="{4C0AA876-26CA-4311-8255-B436EC6581B6}"/>
    <hyperlink ref="I61" r:id="rId51" xr:uid="{7940284A-4D04-49FE-B810-265FB2EDD955}"/>
    <hyperlink ref="I60" r:id="rId52" xr:uid="{A91FCA2B-6714-41B9-B6B9-17FCF1F72F4B}"/>
    <hyperlink ref="I59" r:id="rId53" xr:uid="{F89DED83-F61A-4C71-A3BA-70221E6E7FED}"/>
    <hyperlink ref="I58" r:id="rId54" xr:uid="{864B6085-DAB7-4248-9FCE-5D4833B5EB15}"/>
    <hyperlink ref="I56" r:id="rId55" xr:uid="{B1547281-0925-4B18-9D59-0B68715782E1}"/>
    <hyperlink ref="I57" r:id="rId56" xr:uid="{BA32A6D4-AD11-4DF6-8675-E84C0FDECC28}"/>
    <hyperlink ref="I54" r:id="rId57" xr:uid="{590AAE88-0D57-4E8D-838F-4462E4A3312A}"/>
    <hyperlink ref="I53" r:id="rId58" xr:uid="{0035767A-8C30-4C01-B82F-55DE10F71C09}"/>
    <hyperlink ref="I55" r:id="rId59" xr:uid="{8A0F8708-268E-4400-BBF3-3B095E721E44}"/>
    <hyperlink ref="I62" r:id="rId60" xr:uid="{B4456D64-E91C-46D6-AB30-A366AB54AD98}"/>
    <hyperlink ref="I63" r:id="rId61" xr:uid="{6E69E418-EB85-46D3-BD37-C99E1B9C3901}"/>
    <hyperlink ref="I64" r:id="rId62" xr:uid="{4429A856-0B95-47B1-AE6C-7E844A208514}"/>
    <hyperlink ref="I65" r:id="rId63" xr:uid="{F08F3AEA-4268-4318-AEE3-34D2DE0E6FE7}"/>
    <hyperlink ref="I66" r:id="rId64" xr:uid="{0AAC20C8-D894-4146-AD9E-F02DB198FF5C}"/>
    <hyperlink ref="I68" r:id="rId65" xr:uid="{ACAE9EB4-D55E-43B5-A179-83F7D17AB224}"/>
    <hyperlink ref="I69" r:id="rId66" xr:uid="{8C1DAED9-5B1D-4B18-84C3-33FAEEA6101A}"/>
    <hyperlink ref="I67" r:id="rId67" xr:uid="{A0B5B178-97AA-470A-9E2B-61775EA9F79E}"/>
    <hyperlink ref="I71" r:id="rId68" xr:uid="{D2AFA930-54BA-40AB-BE0D-0D3935561AA9}"/>
    <hyperlink ref="I70" r:id="rId69" xr:uid="{4BAF4D1A-E388-4519-A28B-B3BB6C2E2EA2}"/>
    <hyperlink ref="I6" r:id="rId70" xr:uid="{92A0F8A2-AFE4-41E4-9CBD-43C4AE91C472}"/>
    <hyperlink ref="I72" r:id="rId71" xr:uid="{889C9665-724D-461A-B91A-470B3C3B60A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90C172-DAEB-42FC-A5E1-0EB243388603}">
          <x14:formula1>
            <xm:f>INDIRECT('[13.2_OUTUBRO 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2023-11-27T17:40:56Z</dcterms:created>
  <dcterms:modified xsi:type="dcterms:W3CDTF">2023-11-27T17:41:38Z</dcterms:modified>
</cp:coreProperties>
</file>