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1F1DE50C-9A1A-44FA-8740-01436BEB7C9D}" xr6:coauthVersionLast="47" xr6:coauthVersionMax="47" xr10:uidLastSave="{00000000-0000-0000-0000-000000000000}"/>
  <bookViews>
    <workbookView xWindow="-120" yWindow="-120" windowWidth="19440" windowHeight="10440" xr2:uid="{6DE0416E-4869-465B-972F-6ED2ACCEC467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<sst xmlns="http://schemas.openxmlformats.org/spreadsheetml/2006/main" count="8" uniqueCount="8">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</sst>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10%20OUTUBRO%202023\13.2_PCF_em_Excel.xlsx" TargetMode="External"/><Relationship Id="rId1" Type="http://schemas.openxmlformats.org/officeDocument/2006/relationships/externalLinkPath" Target="file:///P:\Financeiro\PCF%202022\PCF%202023\10%20OUTUBRO%202023\13.2_PCF_em_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C.G 009/2022</v>
          </cell>
          <cell r="F10" t="str">
            <v>2023NE000720</v>
          </cell>
          <cell r="G10">
            <v>44928</v>
          </cell>
          <cell r="H10">
            <v>498541.67</v>
          </cell>
          <cell r="I10" t="str">
            <v>2023OB053654</v>
          </cell>
          <cell r="J10">
            <v>45204</v>
          </cell>
          <cell r="N10">
            <v>45321.97</v>
          </cell>
        </row>
        <row r="11">
          <cell r="B11">
            <v>9767633000870</v>
          </cell>
          <cell r="C11" t="str">
            <v>UPA TORRÕES - C.G 009/2022</v>
          </cell>
          <cell r="F11" t="str">
            <v>2023NE000317</v>
          </cell>
          <cell r="G11">
            <v>44928</v>
          </cell>
          <cell r="H11">
            <v>6000000</v>
          </cell>
          <cell r="I11" t="str">
            <v>2023OB048479</v>
          </cell>
          <cell r="J11">
            <v>45203</v>
          </cell>
          <cell r="N11">
            <v>500000</v>
          </cell>
        </row>
        <row r="12">
          <cell r="B12">
            <v>9767633000870</v>
          </cell>
          <cell r="C12" t="str">
            <v>UPA TORRÕES - C.G 009/2022</v>
          </cell>
          <cell r="F12" t="str">
            <v>2023NE000709</v>
          </cell>
          <cell r="G12">
            <v>44928</v>
          </cell>
          <cell r="H12">
            <v>12220304.800000001</v>
          </cell>
          <cell r="I12" t="str">
            <v>2023OB048236</v>
          </cell>
          <cell r="J12">
            <v>45204</v>
          </cell>
          <cell r="N12">
            <v>1110936.8</v>
          </cell>
        </row>
        <row r="13">
          <cell r="B13">
            <v>9767633000870</v>
          </cell>
          <cell r="C13" t="str">
            <v>UPA TORRÕES - C.G 009/2022</v>
          </cell>
          <cell r="F13" t="str">
            <v>2023NE000317</v>
          </cell>
          <cell r="G13">
            <v>44928</v>
          </cell>
          <cell r="H13">
            <v>6000000</v>
          </cell>
          <cell r="I13" t="str">
            <v>2023OB052664</v>
          </cell>
          <cell r="J13">
            <v>45225</v>
          </cell>
          <cell r="N13">
            <v>500000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743F-2C39-405E-8FC9-F27EB636F72F}">
  <sheetPr>
    <tabColor rgb="FF92D050"/>
  </sheetPr>
  <dimension ref="A1:H991"/>
  <sheetViews>
    <sheetView showGridLines="0" tabSelected="1" topLeftCell="C1" zoomScale="90" zoomScaleNormal="90" workbookViewId="0">
      <selection activeCell="D14" sqref="D14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C.G 009/2022</v>
      </c>
      <c r="C2" s="3" t="str">
        <f>'[1]TCE - ANEXO V - REC. Preencher'!F10</f>
        <v>2023NE000720</v>
      </c>
      <c r="D2" s="4">
        <f>IF('[1]TCE - ANEXO V - REC. Preencher'!G10="","",'[1]TCE - ANEXO V - REC. Preencher'!G10)</f>
        <v>44928</v>
      </c>
      <c r="E2" s="5">
        <f>'[1]TCE - ANEXO V - REC. Preencher'!H10</f>
        <v>498541.67</v>
      </c>
      <c r="F2" s="3" t="str">
        <f>'[1]TCE - ANEXO V - REC. Preencher'!I10</f>
        <v>2023OB053654</v>
      </c>
      <c r="G2" s="4">
        <f>IF('[1]TCE - ANEXO V - REC. Preencher'!J10="","",'[1]TCE - ANEXO V - REC. Preencher'!J10)</f>
        <v>45204</v>
      </c>
      <c r="H2" s="5">
        <f>'[1]TCE - ANEXO V - REC. Preencher'!N10</f>
        <v>45321.97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C.G 009/2022</v>
      </c>
      <c r="C3" s="3" t="str">
        <f>'[1]TCE - ANEXO V - REC. Preencher'!F11</f>
        <v>2023NE000317</v>
      </c>
      <c r="D3" s="4">
        <f>IF('[1]TCE - ANEXO V - REC. Preencher'!G11="","",'[1]TCE - ANEXO V - REC. Preencher'!G11)</f>
        <v>44928</v>
      </c>
      <c r="E3" s="5">
        <f>'[1]TCE - ANEXO V - REC. Preencher'!H11</f>
        <v>6000000</v>
      </c>
      <c r="F3" s="3" t="str">
        <f>'[1]TCE - ANEXO V - REC. Preencher'!I11</f>
        <v>2023OB048479</v>
      </c>
      <c r="G3" s="4">
        <f>IF('[1]TCE - ANEXO V - REC. Preencher'!J11="","",'[1]TCE - ANEXO V - REC. Preencher'!J11)</f>
        <v>45203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C.G 009/2022</v>
      </c>
      <c r="C4" s="3" t="str">
        <f>'[1]TCE - ANEXO V - REC. Preencher'!F12</f>
        <v>2023NE000709</v>
      </c>
      <c r="D4" s="4">
        <f>IF('[1]TCE - ANEXO V - REC. Preencher'!G12="","",'[1]TCE - ANEXO V - REC. Preencher'!G12)</f>
        <v>44928</v>
      </c>
      <c r="E4" s="5">
        <f>'[1]TCE - ANEXO V - REC. Preencher'!H12</f>
        <v>12220304.800000001</v>
      </c>
      <c r="F4" s="3" t="str">
        <f>'[1]TCE - ANEXO V - REC. Preencher'!I12</f>
        <v>2023OB048236</v>
      </c>
      <c r="G4" s="4">
        <f>IF('[1]TCE - ANEXO V - REC. Preencher'!J12="","",'[1]TCE - ANEXO V - REC. Preencher'!J12)</f>
        <v>45204</v>
      </c>
      <c r="H4" s="5">
        <f>'[1]TCE - ANEXO V - REC. Preencher'!N12</f>
        <v>1110936.8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C.G 009/2022</v>
      </c>
      <c r="C5" s="3" t="str">
        <f>'[1]TCE - ANEXO V - REC. Preencher'!F13</f>
        <v>2023NE000317</v>
      </c>
      <c r="D5" s="4">
        <f>IF('[1]TCE - ANEXO V - REC. Preencher'!G13="","",'[1]TCE - ANEXO V - REC. Preencher'!G13)</f>
        <v>44928</v>
      </c>
      <c r="E5" s="5">
        <f>'[1]TCE - ANEXO V - REC. Preencher'!H13</f>
        <v>6000000</v>
      </c>
      <c r="F5" s="3" t="str">
        <f>'[1]TCE - ANEXO V - REC. Preencher'!I13</f>
        <v>2023OB052664</v>
      </c>
      <c r="G5" s="4">
        <f>IF('[1]TCE - ANEXO V - REC. Preencher'!J13="","",'[1]TCE - ANEXO V - REC. Preencher'!J13)</f>
        <v>45225</v>
      </c>
      <c r="H5" s="5">
        <f>'[1]TCE - ANEXO V - REC. Preencher'!N13</f>
        <v>500000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2023-11-27T19:59:13Z</dcterms:created>
  <dcterms:modified xsi:type="dcterms:W3CDTF">2023-11-27T19:59:25Z</dcterms:modified>
</cp:coreProperties>
</file>