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CF8C5395-916A-4ECF-A3EC-E793F26FC61E}" xr6:coauthVersionLast="47" xr6:coauthVersionMax="47" xr10:uidLastSave="{00000000-0000-0000-0000-000000000000}"/>
  <bookViews>
    <workbookView xWindow="-120" yWindow="-120" windowWidth="29040" windowHeight="15840" xr2:uid="{ADBD5DA7-CA2F-4770-A3BF-4F047AB257C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<sst xmlns="http://schemas.openxmlformats.org/spreadsheetml/2006/main" count="12" uniqueCount="12">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</sst>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0%20PCF%20OUTUBRO%20CORRETA.xlsx" TargetMode="External"/><Relationship Id="rId1" Type="http://schemas.openxmlformats.org/officeDocument/2006/relationships/externalLinkPath" Target="/PCF%202023/10%20PCF%20OUTUBRO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MEDICAL LTDA</v>
          </cell>
          <cell r="H11" t="str">
            <v>B</v>
          </cell>
          <cell r="I11" t="str">
            <v>S</v>
          </cell>
          <cell r="J11" t="str">
            <v>586662</v>
          </cell>
          <cell r="K11">
            <v>45204</v>
          </cell>
          <cell r="L11" t="str">
            <v>26231010779833000156550010005866621588685002</v>
          </cell>
          <cell r="M11" t="str">
            <v>26 -  Pernambuco</v>
          </cell>
          <cell r="N11">
            <v>2200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8778201000126</v>
          </cell>
          <cell r="G12" t="str">
            <v>DROGA FONTE LTDA</v>
          </cell>
          <cell r="H12" t="str">
            <v>B</v>
          </cell>
          <cell r="I12" t="str">
            <v>S</v>
          </cell>
          <cell r="J12" t="str">
            <v>426559</v>
          </cell>
          <cell r="K12">
            <v>45208</v>
          </cell>
          <cell r="L12" t="str">
            <v>26231008778201000126550010004265591590309793</v>
          </cell>
          <cell r="M12" t="str">
            <v>26 -  Pernambuco</v>
          </cell>
          <cell r="N12">
            <v>5831.02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8778201000126</v>
          </cell>
          <cell r="G13" t="str">
            <v>DROGA FONTE LTDA</v>
          </cell>
          <cell r="H13" t="str">
            <v>B</v>
          </cell>
          <cell r="I13" t="str">
            <v>S</v>
          </cell>
          <cell r="J13" t="str">
            <v>426578</v>
          </cell>
          <cell r="K13">
            <v>45209</v>
          </cell>
          <cell r="L13" t="str">
            <v>26231008778201000126550010004265781091169630</v>
          </cell>
          <cell r="M13" t="str">
            <v>26 -  Pernambuco</v>
          </cell>
          <cell r="N13">
            <v>105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23993232000193</v>
          </cell>
          <cell r="G14" t="str">
            <v>MEDIAL SAUDE DIST DE PROD MEDIC</v>
          </cell>
          <cell r="H14" t="str">
            <v>B</v>
          </cell>
          <cell r="I14" t="str">
            <v>S</v>
          </cell>
          <cell r="J14" t="str">
            <v>4053</v>
          </cell>
          <cell r="K14">
            <v>45208</v>
          </cell>
          <cell r="L14" t="str">
            <v>26231023993232000193550010000040531607600001</v>
          </cell>
          <cell r="M14" t="str">
            <v>26 -  Pernambuco</v>
          </cell>
          <cell r="N14">
            <v>1041.25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 t="str">
            <v>08.674.752/0001-40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27263</v>
          </cell>
          <cell r="K15">
            <v>45209</v>
          </cell>
          <cell r="L15" t="str">
            <v>26231008674752000301550010000272631060034823</v>
          </cell>
          <cell r="M15" t="str">
            <v>26 -  Pernambuco</v>
          </cell>
          <cell r="N15">
            <v>99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23680034000170</v>
          </cell>
          <cell r="G16" t="str">
            <v>D ARAUJO COMERCIO ATACADISTA LTDA</v>
          </cell>
          <cell r="H16" t="str">
            <v>B</v>
          </cell>
          <cell r="I16" t="str">
            <v>S</v>
          </cell>
          <cell r="J16" t="str">
            <v>13674</v>
          </cell>
          <cell r="K16">
            <v>45208</v>
          </cell>
          <cell r="L16" t="str">
            <v>26231023680034000170550010000136741111449960</v>
          </cell>
          <cell r="M16" t="str">
            <v>26 -  Pernambuco</v>
          </cell>
          <cell r="N16">
            <v>1886.4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28145496000100</v>
          </cell>
          <cell r="G17" t="str">
            <v>IGEMEDIC DISTRIBUIDORA HOSPITALAR LTDA</v>
          </cell>
          <cell r="H17" t="str">
            <v>B</v>
          </cell>
          <cell r="I17" t="str">
            <v>S</v>
          </cell>
          <cell r="J17" t="str">
            <v>2925</v>
          </cell>
          <cell r="K17">
            <v>45209</v>
          </cell>
          <cell r="L17" t="str">
            <v>26231028145496000100550010000029251499864080</v>
          </cell>
          <cell r="M17" t="str">
            <v>26 -  Pernambuco</v>
          </cell>
          <cell r="N17">
            <v>1357.2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39500536000101</v>
          </cell>
          <cell r="G18" t="str">
            <v>FAROMED COMERCIO DE MATERIAS HOSPITALARES LTDA</v>
          </cell>
          <cell r="H18" t="str">
            <v>B</v>
          </cell>
          <cell r="I18" t="str">
            <v>S</v>
          </cell>
          <cell r="J18" t="str">
            <v>850</v>
          </cell>
          <cell r="K18">
            <v>45208</v>
          </cell>
          <cell r="L18" t="str">
            <v>26231039500536000101550010000008501000006730</v>
          </cell>
          <cell r="M18" t="str">
            <v>26 -  Pernambuco</v>
          </cell>
          <cell r="N18">
            <v>371.7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175973</v>
          </cell>
          <cell r="K19">
            <v>45209</v>
          </cell>
          <cell r="L19" t="str">
            <v>26231008674752000140550010001759731286456357</v>
          </cell>
          <cell r="M19" t="str">
            <v>26 -  Pernambuco</v>
          </cell>
          <cell r="N19">
            <v>4205.92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5932624000160</v>
          </cell>
          <cell r="G20" t="str">
            <v>MEGAMED COMERCIO LTDA</v>
          </cell>
          <cell r="H20" t="str">
            <v>B</v>
          </cell>
          <cell r="I20" t="str">
            <v>S</v>
          </cell>
          <cell r="J20" t="str">
            <v>21592</v>
          </cell>
          <cell r="K20">
            <v>45208</v>
          </cell>
          <cell r="L20" t="str">
            <v>26231005932624000160550010000215921672266405</v>
          </cell>
          <cell r="M20" t="str">
            <v>26 -  Pernambuco</v>
          </cell>
          <cell r="N20">
            <v>2232.6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21597</v>
          </cell>
          <cell r="K21">
            <v>45209</v>
          </cell>
          <cell r="L21" t="str">
            <v>26231005932624000160550010000215971920685026</v>
          </cell>
          <cell r="M21" t="str">
            <v>26 -  Pernambuco</v>
          </cell>
          <cell r="N21">
            <v>50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12040718000190</v>
          </cell>
          <cell r="G22" t="str">
            <v xml:space="preserve">GRADUAL COMERCIO E SERVICOS </v>
          </cell>
          <cell r="H22" t="str">
            <v>B</v>
          </cell>
          <cell r="I22" t="str">
            <v>S</v>
          </cell>
          <cell r="J22" t="str">
            <v>19172</v>
          </cell>
          <cell r="K22">
            <v>45208</v>
          </cell>
          <cell r="L22" t="str">
            <v>25231012040718000190550010000191721481152155</v>
          </cell>
          <cell r="M22" t="str">
            <v>25 -  Paraíba</v>
          </cell>
          <cell r="N22">
            <v>2360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2911193000168</v>
          </cell>
          <cell r="G23" t="str">
            <v>APOGEU CENTER COMERCIAL E PROD HOSP MEDICAMENTOS LTDA</v>
          </cell>
          <cell r="H23" t="str">
            <v>B</v>
          </cell>
          <cell r="I23" t="str">
            <v>S</v>
          </cell>
          <cell r="J23" t="str">
            <v>18926</v>
          </cell>
          <cell r="K23">
            <v>45212</v>
          </cell>
          <cell r="L23" t="str">
            <v>26231002911193000168550010000189261000094450</v>
          </cell>
          <cell r="M23" t="str">
            <v>26 -  Pernambuco</v>
          </cell>
          <cell r="N23">
            <v>100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4614288000145</v>
          </cell>
          <cell r="G24" t="str">
            <v>DISK LIFE COMERCIO DE PRODUTOS</v>
          </cell>
          <cell r="H24" t="str">
            <v>B</v>
          </cell>
          <cell r="I24" t="str">
            <v>S</v>
          </cell>
          <cell r="J24" t="str">
            <v>7427</v>
          </cell>
          <cell r="K24">
            <v>45210</v>
          </cell>
          <cell r="L24" t="str">
            <v>26231004614288000145550010000074271771651641</v>
          </cell>
          <cell r="M24" t="str">
            <v>26 -  Pernambuco</v>
          </cell>
          <cell r="N24">
            <v>7610.9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15218561000139</v>
          </cell>
          <cell r="G25" t="str">
            <v>NNMED DIST IMP E EXPORT DE MED LTDA</v>
          </cell>
          <cell r="H25" t="str">
            <v>B</v>
          </cell>
          <cell r="I25" t="str">
            <v>S</v>
          </cell>
          <cell r="J25" t="str">
            <v>110097</v>
          </cell>
          <cell r="K25">
            <v>45209</v>
          </cell>
          <cell r="L25" t="str">
            <v>25231015218561000139550010001100971780812572</v>
          </cell>
          <cell r="M25" t="str">
            <v>25 -  Paraíba</v>
          </cell>
          <cell r="N25">
            <v>2985.81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8778201000126</v>
          </cell>
          <cell r="G26" t="str">
            <v>DROGA FONTE LTDA</v>
          </cell>
          <cell r="H26" t="str">
            <v>B</v>
          </cell>
          <cell r="I26" t="str">
            <v>S</v>
          </cell>
          <cell r="J26" t="str">
            <v>427019</v>
          </cell>
          <cell r="K26">
            <v>45215</v>
          </cell>
          <cell r="L26" t="str">
            <v>26231008778201000126550010004270191478369285</v>
          </cell>
          <cell r="M26" t="str">
            <v>26 -  Pernambuco</v>
          </cell>
          <cell r="N26">
            <v>516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48495866000147</v>
          </cell>
          <cell r="G27" t="str">
            <v>BEMED COMERCIO ATACADISTA DE PRODUTOS DE HIGIENE PESSOAL</v>
          </cell>
          <cell r="H27" t="str">
            <v>B</v>
          </cell>
          <cell r="I27" t="str">
            <v>S</v>
          </cell>
          <cell r="J27" t="str">
            <v>587</v>
          </cell>
          <cell r="K27">
            <v>45210</v>
          </cell>
          <cell r="L27" t="str">
            <v>26231048495866000147550010000005871885654841</v>
          </cell>
          <cell r="M27" t="str">
            <v>26 -  Pernambuco</v>
          </cell>
          <cell r="N27">
            <v>2316.6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61418042000131</v>
          </cell>
          <cell r="G28" t="str">
            <v>CIRURGICA FERNANDES LTDA</v>
          </cell>
          <cell r="H28" t="str">
            <v>B</v>
          </cell>
          <cell r="I28" t="str">
            <v>S</v>
          </cell>
          <cell r="J28" t="str">
            <v>1646844</v>
          </cell>
          <cell r="K28">
            <v>45208</v>
          </cell>
          <cell r="L28" t="str">
            <v>35231061418042000131550040016468441411528943</v>
          </cell>
          <cell r="M28" t="str">
            <v>35 -  São Paulo</v>
          </cell>
          <cell r="N28">
            <v>7654.13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24028351000179</v>
          </cell>
          <cell r="G29" t="str">
            <v xml:space="preserve">SOL E MAR CONFECCAO EIRELI </v>
          </cell>
          <cell r="H29" t="str">
            <v>B</v>
          </cell>
          <cell r="I29" t="str">
            <v>S</v>
          </cell>
          <cell r="J29" t="str">
            <v>1006</v>
          </cell>
          <cell r="K29">
            <v>45208</v>
          </cell>
          <cell r="L29" t="str">
            <v>262310254028351000179550010000010067121246417</v>
          </cell>
          <cell r="M29" t="str">
            <v>26 -  Pernambuco</v>
          </cell>
          <cell r="N29">
            <v>1120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28461889000123</v>
          </cell>
          <cell r="G30" t="str">
            <v>JPM PRODUTOS HOSPITALARES LTDA</v>
          </cell>
          <cell r="H30" t="str">
            <v>B</v>
          </cell>
          <cell r="I30" t="str">
            <v>S</v>
          </cell>
          <cell r="J30" t="str">
            <v>7276</v>
          </cell>
          <cell r="K30">
            <v>45218</v>
          </cell>
          <cell r="L30" t="str">
            <v>26231028461889000123550010000072761908632246</v>
          </cell>
          <cell r="M30" t="str">
            <v>26 -  Pernambuco</v>
          </cell>
          <cell r="N30">
            <v>1347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58426628000990</v>
          </cell>
          <cell r="G31" t="str">
            <v>SAMTRONIC INDUSTRIA E COMERCIO</v>
          </cell>
          <cell r="H31" t="str">
            <v>B</v>
          </cell>
          <cell r="I31" t="str">
            <v>S</v>
          </cell>
          <cell r="J31" t="str">
            <v>2449</v>
          </cell>
          <cell r="K31">
            <v>45208</v>
          </cell>
          <cell r="L31" t="str">
            <v>26231058426628000990550010000024491687454416</v>
          </cell>
          <cell r="M31" t="str">
            <v>26 -  Pernambuco</v>
          </cell>
          <cell r="N31">
            <v>1831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8774906000175</v>
          </cell>
          <cell r="G32" t="str">
            <v>HOSPDROGAS COMERCIAL LTDA</v>
          </cell>
          <cell r="H32" t="str">
            <v>B</v>
          </cell>
          <cell r="I32" t="str">
            <v>S</v>
          </cell>
          <cell r="J32" t="str">
            <v>50682</v>
          </cell>
          <cell r="K32">
            <v>45210</v>
          </cell>
          <cell r="L32" t="str">
            <v>52231008774906000175550030000506821577552384</v>
          </cell>
          <cell r="M32" t="str">
            <v>52 -  Goiás</v>
          </cell>
          <cell r="N32">
            <v>317.8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9607807000161</v>
          </cell>
          <cell r="G33" t="str">
            <v>INJEFARMA CAVALCANTE E SILVA</v>
          </cell>
          <cell r="H33" t="str">
            <v>B</v>
          </cell>
          <cell r="I33" t="str">
            <v>S</v>
          </cell>
          <cell r="J33" t="str">
            <v>20765</v>
          </cell>
          <cell r="K33">
            <v>45208</v>
          </cell>
          <cell r="L33" t="str">
            <v>26231009607807000161550010000207651146474457</v>
          </cell>
          <cell r="M33" t="str">
            <v>26 -  Pernambuco</v>
          </cell>
          <cell r="N33">
            <v>840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22580510000118</v>
          </cell>
          <cell r="G34" t="str">
            <v>UNIFAR DISTRIBUIDORA DE MEDICAMENTOS LTDA</v>
          </cell>
          <cell r="H34" t="str">
            <v>B</v>
          </cell>
          <cell r="I34" t="str">
            <v>S</v>
          </cell>
          <cell r="J34" t="str">
            <v>57169</v>
          </cell>
          <cell r="K34">
            <v>45208</v>
          </cell>
          <cell r="L34" t="str">
            <v>26231022580510000118550010000571691000438446</v>
          </cell>
          <cell r="M34" t="str">
            <v>26 -  Pernambuco</v>
          </cell>
          <cell r="N34">
            <v>104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22580510000118</v>
          </cell>
          <cell r="G35" t="str">
            <v>UNIFAR DISTRIBUIDORA DE MEDICAMENTOS LTDA</v>
          </cell>
          <cell r="H35" t="str">
            <v>B</v>
          </cell>
          <cell r="I35" t="str">
            <v>S</v>
          </cell>
          <cell r="J35" t="str">
            <v>57166</v>
          </cell>
          <cell r="K35">
            <v>45208</v>
          </cell>
          <cell r="L35" t="str">
            <v>26231022580510000118550010000571661000438347</v>
          </cell>
          <cell r="M35" t="str">
            <v>26 -  Pernambuco</v>
          </cell>
          <cell r="N35">
            <v>2918.51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175828</v>
          </cell>
          <cell r="K36">
            <v>45208</v>
          </cell>
          <cell r="L36" t="str">
            <v>26231008674752000140550010001758281004222930</v>
          </cell>
          <cell r="M36" t="str">
            <v>26 -  Pernambuco</v>
          </cell>
          <cell r="N36">
            <v>5784.98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175900</v>
          </cell>
          <cell r="K37">
            <v>45208</v>
          </cell>
          <cell r="L37" t="str">
            <v>26231008674752000140550010001759001598015015</v>
          </cell>
          <cell r="M37" t="str">
            <v>26 -  Pernambuco</v>
          </cell>
          <cell r="N37">
            <v>867.6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8778201000126</v>
          </cell>
          <cell r="G38" t="str">
            <v>DROGA FONTE LTDA</v>
          </cell>
          <cell r="H38" t="str">
            <v>B</v>
          </cell>
          <cell r="I38" t="str">
            <v>S</v>
          </cell>
          <cell r="J38" t="str">
            <v>426464</v>
          </cell>
          <cell r="K38">
            <v>45208</v>
          </cell>
          <cell r="L38" t="str">
            <v>26231008778201000126550010004264641444801390</v>
          </cell>
          <cell r="M38" t="str">
            <v>26 -  Pernambuco</v>
          </cell>
          <cell r="N38">
            <v>8007.88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8778201000126</v>
          </cell>
          <cell r="G39" t="str">
            <v>DROGA FONTE LTDA</v>
          </cell>
          <cell r="H39" t="str">
            <v>B</v>
          </cell>
          <cell r="I39" t="str">
            <v>S</v>
          </cell>
          <cell r="J39" t="str">
            <v>426479</v>
          </cell>
          <cell r="K39">
            <v>45208</v>
          </cell>
          <cell r="L39" t="str">
            <v>26231008778201000126550010004264791833540697</v>
          </cell>
          <cell r="M39" t="str">
            <v>26 -  Pernambuco</v>
          </cell>
          <cell r="N39">
            <v>6126.84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22580510000118</v>
          </cell>
          <cell r="G40" t="str">
            <v>UNIFAR DISTRIBUIDORA DE MEDICAMENTOS LTDA</v>
          </cell>
          <cell r="H40" t="str">
            <v>B</v>
          </cell>
          <cell r="I40" t="str">
            <v>S</v>
          </cell>
          <cell r="J40" t="str">
            <v>57172</v>
          </cell>
          <cell r="K40">
            <v>45208</v>
          </cell>
          <cell r="L40" t="str">
            <v>26231022580510000118550010000571721000438468</v>
          </cell>
          <cell r="M40" t="str">
            <v>26 -  Pernambuco</v>
          </cell>
          <cell r="N40">
            <v>234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35514416000102</v>
          </cell>
          <cell r="G41" t="str">
            <v>QUALIMED COM. ATAC DE MED E MED LTDA</v>
          </cell>
          <cell r="H41" t="str">
            <v>B</v>
          </cell>
          <cell r="I41" t="str">
            <v>S</v>
          </cell>
          <cell r="J41" t="str">
            <v>2340</v>
          </cell>
          <cell r="K41">
            <v>45209</v>
          </cell>
          <cell r="L41" t="str">
            <v>26231035514416000102550010000023401132973328</v>
          </cell>
          <cell r="M41" t="str">
            <v>26 -  Pernambuco</v>
          </cell>
          <cell r="N41">
            <v>440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35514416000102</v>
          </cell>
          <cell r="G42" t="str">
            <v>QUALIMED COM. ATAC DE MED E MED LTDA</v>
          </cell>
          <cell r="H42" t="str">
            <v>B</v>
          </cell>
          <cell r="I42" t="str">
            <v>S</v>
          </cell>
          <cell r="J42" t="str">
            <v>2339</v>
          </cell>
          <cell r="K42">
            <v>45209</v>
          </cell>
          <cell r="L42" t="str">
            <v>26231035514416000102550010000023391249943134</v>
          </cell>
          <cell r="M42" t="str">
            <v>26 -  Pernambuco</v>
          </cell>
          <cell r="N42">
            <v>930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35753111000153</v>
          </cell>
          <cell r="G43" t="str">
            <v>NORD PRODUTOS EM SAUDE LTDA</v>
          </cell>
          <cell r="H43" t="str">
            <v>B</v>
          </cell>
          <cell r="I43" t="str">
            <v>S</v>
          </cell>
          <cell r="J43" t="str">
            <v>18206</v>
          </cell>
          <cell r="K43">
            <v>45208</v>
          </cell>
          <cell r="L43" t="str">
            <v>26231035753111000153550010000182061000225908</v>
          </cell>
          <cell r="M43" t="str">
            <v>26 -  Pernambuco</v>
          </cell>
          <cell r="N43">
            <v>5196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35753111000153</v>
          </cell>
          <cell r="G44" t="str">
            <v>NORD PRODUTOS EM SAUDE LTDA</v>
          </cell>
          <cell r="H44" t="str">
            <v>B</v>
          </cell>
          <cell r="I44" t="str">
            <v>S</v>
          </cell>
          <cell r="J44" t="str">
            <v>18204</v>
          </cell>
          <cell r="K44">
            <v>45208</v>
          </cell>
          <cell r="L44" t="str">
            <v>26231035753111000153550010000182041000225881</v>
          </cell>
          <cell r="M44" t="str">
            <v>26 -  Pernambuco</v>
          </cell>
          <cell r="N44">
            <v>9158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15218561000139</v>
          </cell>
          <cell r="G45" t="str">
            <v>NNMED DIST IMP E EXPORT DE MED LTDA</v>
          </cell>
          <cell r="H45" t="str">
            <v>B</v>
          </cell>
          <cell r="I45" t="str">
            <v>S</v>
          </cell>
          <cell r="J45" t="str">
            <v>110038</v>
          </cell>
          <cell r="K45">
            <v>45208</v>
          </cell>
          <cell r="L45" t="str">
            <v>25231015218561000139550010001100381196603232</v>
          </cell>
          <cell r="M45" t="str">
            <v>25 -  Paraíba</v>
          </cell>
          <cell r="N45">
            <v>2101.38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15218561000139</v>
          </cell>
          <cell r="G46" t="str">
            <v>NNMED DIST IMP E EXPORT DE MED LTDA</v>
          </cell>
          <cell r="H46" t="str">
            <v>B</v>
          </cell>
          <cell r="I46" t="str">
            <v>S</v>
          </cell>
          <cell r="J46" t="str">
            <v>110034</v>
          </cell>
          <cell r="K46">
            <v>45208</v>
          </cell>
          <cell r="L46" t="str">
            <v>25231015218561000139550010001100341325031508</v>
          </cell>
          <cell r="M46" t="str">
            <v>25 -  Paraíba</v>
          </cell>
          <cell r="N46">
            <v>26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8778201000126</v>
          </cell>
          <cell r="G47" t="str">
            <v>DROGA FONTE LTDA</v>
          </cell>
          <cell r="H47" t="str">
            <v>B</v>
          </cell>
          <cell r="I47" t="str">
            <v>S</v>
          </cell>
          <cell r="J47" t="str">
            <v>426598</v>
          </cell>
          <cell r="K47">
            <v>45209</v>
          </cell>
          <cell r="L47" t="str">
            <v>26231008778201000126550010004265981255502402</v>
          </cell>
          <cell r="M47" t="str">
            <v>26 -  Pernambuco</v>
          </cell>
          <cell r="N47">
            <v>26675.13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RIOCLARENSE</v>
          </cell>
          <cell r="H48" t="str">
            <v>B</v>
          </cell>
          <cell r="I48" t="str">
            <v>S</v>
          </cell>
          <cell r="J48" t="str">
            <v>60018</v>
          </cell>
          <cell r="K48">
            <v>45210</v>
          </cell>
          <cell r="L48" t="str">
            <v>26231067729178000653550010000600181041967498</v>
          </cell>
          <cell r="M48" t="str">
            <v>26 -  Pernambuco</v>
          </cell>
          <cell r="N48">
            <v>567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10854165000346</v>
          </cell>
          <cell r="G49" t="str">
            <v>FF DIST DE PRODUTOS FARMACEUTICO</v>
          </cell>
          <cell r="H49" t="str">
            <v>B</v>
          </cell>
          <cell r="I49" t="str">
            <v>S</v>
          </cell>
          <cell r="J49" t="str">
            <v>175984</v>
          </cell>
          <cell r="K49">
            <v>45209</v>
          </cell>
          <cell r="L49" t="str">
            <v>23231010854165000346550010001759841906296805</v>
          </cell>
          <cell r="M49" t="str">
            <v>23 -  Ceará</v>
          </cell>
          <cell r="N49">
            <v>6465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8774906000175</v>
          </cell>
          <cell r="G50" t="str">
            <v>HOSPDROGAS COMERCIAL LTDA</v>
          </cell>
          <cell r="H50" t="str">
            <v>B</v>
          </cell>
          <cell r="I50" t="str">
            <v>S</v>
          </cell>
          <cell r="J50" t="str">
            <v>50681</v>
          </cell>
          <cell r="K50">
            <v>45210</v>
          </cell>
          <cell r="L50" t="str">
            <v>52231008774906000175550030000506811674063387</v>
          </cell>
          <cell r="M50" t="str">
            <v>52 -  Goiás</v>
          </cell>
          <cell r="N50">
            <v>2649.16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8774906000175</v>
          </cell>
          <cell r="G51" t="str">
            <v>HOSPDROGAS COMERCIAL LTDA</v>
          </cell>
          <cell r="H51" t="str">
            <v>B</v>
          </cell>
          <cell r="I51" t="str">
            <v>S</v>
          </cell>
          <cell r="J51" t="str">
            <v>50684</v>
          </cell>
          <cell r="K51">
            <v>45210</v>
          </cell>
          <cell r="L51" t="str">
            <v>52231008774906000175550030000506841874899880</v>
          </cell>
          <cell r="M51" t="str">
            <v>52 -  Goiás</v>
          </cell>
          <cell r="N51">
            <v>490.29</v>
          </cell>
        </row>
        <row r="52">
          <cell r="C52" t="str">
            <v>UPA NOVA DESCOBERTA - CG Nº 008/2022</v>
          </cell>
          <cell r="E52" t="str">
            <v>3.5 - Material Odontológico</v>
          </cell>
          <cell r="F52">
            <v>9441460000120</v>
          </cell>
          <cell r="G52" t="str">
            <v>PADRAO DISTRIBIODORA DE PRODUTOS</v>
          </cell>
          <cell r="H52" t="str">
            <v>B</v>
          </cell>
          <cell r="I52" t="str">
            <v>S</v>
          </cell>
          <cell r="J52" t="str">
            <v>329297</v>
          </cell>
          <cell r="K52">
            <v>45205</v>
          </cell>
          <cell r="L52" t="str">
            <v>26231009441460000120550010003292971391615353</v>
          </cell>
          <cell r="M52" t="str">
            <v>26 -  Pernambuco</v>
          </cell>
          <cell r="N52">
            <v>572.70000000000005</v>
          </cell>
        </row>
        <row r="53">
          <cell r="C53" t="str">
            <v>UPA NOVA DESCOBERTA - CG Nº 008/2022</v>
          </cell>
          <cell r="E53" t="str">
            <v>3.5 - Material Odontológico</v>
          </cell>
          <cell r="F53">
            <v>2911193000168</v>
          </cell>
          <cell r="G53" t="str">
            <v>APOGEU CENTER COMERCIAL E PROD HOSP MEDICAMENTOS LTDA</v>
          </cell>
          <cell r="H53" t="str">
            <v>B</v>
          </cell>
          <cell r="I53" t="str">
            <v>S</v>
          </cell>
          <cell r="J53" t="str">
            <v>18910</v>
          </cell>
          <cell r="K53">
            <v>45208</v>
          </cell>
          <cell r="L53" t="str">
            <v>26231002911193000168550010000189101000094379</v>
          </cell>
          <cell r="M53" t="str">
            <v>26 -  Pernambuco</v>
          </cell>
          <cell r="N53">
            <v>702.7</v>
          </cell>
        </row>
        <row r="54">
          <cell r="C54" t="str">
            <v>UPA NOVA DESCOBERTA - CG Nº 008/2022</v>
          </cell>
          <cell r="E54" t="str">
            <v>3.5 - Material Odontológico</v>
          </cell>
          <cell r="F54">
            <v>48495866000147</v>
          </cell>
          <cell r="G54" t="str">
            <v>BEMED COMERCIO ATACADISTA DE PRODUTOS DE HIGIENE PESSOAL</v>
          </cell>
          <cell r="H54" t="str">
            <v>B</v>
          </cell>
          <cell r="I54" t="str">
            <v>S</v>
          </cell>
          <cell r="J54" t="str">
            <v>568</v>
          </cell>
          <cell r="K54">
            <v>45208</v>
          </cell>
          <cell r="L54" t="str">
            <v>26231048495866000147550010000005681679386343</v>
          </cell>
          <cell r="M54" t="str">
            <v>26 -  Pernambuco</v>
          </cell>
          <cell r="N54">
            <v>1392.78</v>
          </cell>
        </row>
        <row r="55">
          <cell r="C55" t="str">
            <v>UPA NOVA DESCOBERTA - CG Nº 008/2022</v>
          </cell>
          <cell r="E55" t="str">
            <v>3.5 - Material Odontológico</v>
          </cell>
          <cell r="F55">
            <v>39500546000147</v>
          </cell>
          <cell r="G55" t="str">
            <v>REC DISTRIBUIDORA HOSPITALAR LTDA</v>
          </cell>
          <cell r="H55" t="str">
            <v>B</v>
          </cell>
          <cell r="I55" t="str">
            <v>S</v>
          </cell>
          <cell r="J55" t="str">
            <v>464</v>
          </cell>
          <cell r="K55">
            <v>45208</v>
          </cell>
          <cell r="L55" t="str">
            <v>26231039500546000147550010000004641369249980</v>
          </cell>
          <cell r="M55" t="str">
            <v>26 -  Pernambuco</v>
          </cell>
          <cell r="N55">
            <v>775</v>
          </cell>
        </row>
        <row r="56">
          <cell r="C56" t="str">
            <v>UPA NOVA DESCOBERTA - CG Nº 008/2022</v>
          </cell>
          <cell r="E56" t="str">
            <v>3.5 - Material Odontológico</v>
          </cell>
          <cell r="F56">
            <v>61418042000131</v>
          </cell>
          <cell r="G56" t="str">
            <v>CIRURGICA FERNANDES LTDA</v>
          </cell>
          <cell r="H56" t="str">
            <v>B</v>
          </cell>
          <cell r="I56" t="str">
            <v>S</v>
          </cell>
          <cell r="J56" t="str">
            <v>1646844</v>
          </cell>
          <cell r="K56">
            <v>45208</v>
          </cell>
          <cell r="L56" t="str">
            <v>35231061418042000131550040016468441411528943</v>
          </cell>
          <cell r="M56" t="str">
            <v>35 -  São Paulo</v>
          </cell>
          <cell r="N56">
            <v>17.07</v>
          </cell>
        </row>
        <row r="57">
          <cell r="C57" t="str">
            <v>UPA NOVA DESCOBERTA - CG Nº 008/2022</v>
          </cell>
          <cell r="E57" t="str">
            <v>3.5 - Material Odontológico</v>
          </cell>
          <cell r="F57">
            <v>2477571000147</v>
          </cell>
          <cell r="G57" t="str">
            <v>DENTAL MED SUL ARTIGOS ODONTOLOGICOS LTDA</v>
          </cell>
          <cell r="H57" t="str">
            <v>B</v>
          </cell>
          <cell r="I57" t="str">
            <v>S</v>
          </cell>
          <cell r="J57" t="str">
            <v>409395</v>
          </cell>
          <cell r="K57">
            <v>45208</v>
          </cell>
          <cell r="L57" t="str">
            <v>41231002477571000147550010004093951281949748</v>
          </cell>
          <cell r="M57" t="str">
            <v>41 -  Paraná</v>
          </cell>
          <cell r="N57">
            <v>652.02</v>
          </cell>
        </row>
        <row r="58">
          <cell r="C58" t="str">
            <v>UPA NOVA DESCOBERTA - CG Nº 008/2022</v>
          </cell>
          <cell r="E58" t="str">
            <v>3.99 - Outras despesas com Material de Consumo</v>
          </cell>
          <cell r="F58">
            <v>33255787001325</v>
          </cell>
          <cell r="G58" t="str">
            <v xml:space="preserve">IBF INDUSTRIA BRASILEIRA DE FILMES </v>
          </cell>
          <cell r="H58" t="str">
            <v>B</v>
          </cell>
          <cell r="I58" t="str">
            <v>S</v>
          </cell>
          <cell r="J58" t="str">
            <v>31469</v>
          </cell>
          <cell r="K58">
            <v>45208</v>
          </cell>
          <cell r="L58" t="str">
            <v>26231033255787001325550050000314691143351904</v>
          </cell>
          <cell r="M58" t="str">
            <v>26 -  Pernambuco</v>
          </cell>
          <cell r="N58">
            <v>11360.41</v>
          </cell>
        </row>
        <row r="59">
          <cell r="C59" t="str">
            <v>UPA NOVA DESCOBERTA - CG Nº 008/2022</v>
          </cell>
          <cell r="E59" t="str">
            <v>3.99 - Outras despesas com Material de Consumo</v>
          </cell>
          <cell r="F59">
            <v>33255787001325</v>
          </cell>
          <cell r="G59" t="str">
            <v xml:space="preserve">IBF INDUSTRIA BRASILEIRA DE FILMES </v>
          </cell>
          <cell r="H59" t="str">
            <v>B</v>
          </cell>
          <cell r="I59" t="str">
            <v>S</v>
          </cell>
          <cell r="J59" t="str">
            <v>31471</v>
          </cell>
          <cell r="K59">
            <v>45208</v>
          </cell>
          <cell r="L59" t="str">
            <v>26231033255787001325550050000314711248198179</v>
          </cell>
          <cell r="M59" t="str">
            <v>26 -  Pernambuco</v>
          </cell>
          <cell r="N59">
            <v>3175.4</v>
          </cell>
        </row>
        <row r="60">
          <cell r="C60" t="str">
            <v>UPA NOVA DESCOBERTA - CG Nº 008/2022</v>
          </cell>
          <cell r="E60" t="str">
            <v>3.11 - Material Laboratorial</v>
          </cell>
          <cell r="F60">
            <v>18271934000123</v>
          </cell>
          <cell r="G60" t="str">
            <v>NOVA BIOMEDICAL DIAGNOSTICOS MEDICOS E BIOTECNOLOGIA LTDA</v>
          </cell>
          <cell r="H60" t="str">
            <v>B</v>
          </cell>
          <cell r="I60" t="str">
            <v>S</v>
          </cell>
          <cell r="J60" t="str">
            <v>41054</v>
          </cell>
          <cell r="K60">
            <v>45216</v>
          </cell>
          <cell r="L60" t="str">
            <v>31231018271934000123550010000410541287666870</v>
          </cell>
          <cell r="M60" t="str">
            <v>31 -  Minas Gerais</v>
          </cell>
          <cell r="N60">
            <v>4500</v>
          </cell>
        </row>
        <row r="61">
          <cell r="C61" t="str">
            <v>UPA NOVA DESCOBERTA - CG Nº 008/2022</v>
          </cell>
          <cell r="E61" t="str">
            <v>3.14 - Alimentação Preparada</v>
          </cell>
          <cell r="F61">
            <v>1687725000162</v>
          </cell>
          <cell r="G61" t="str">
            <v xml:space="preserve">CENTRO ESPECIALIZADO EM NUTRIÇÃO ENTERAL E PARENTERAL </v>
          </cell>
          <cell r="H61" t="str">
            <v>B</v>
          </cell>
          <cell r="I61" t="str">
            <v>S</v>
          </cell>
          <cell r="J61" t="str">
            <v>45850</v>
          </cell>
          <cell r="K61">
            <v>45208</v>
          </cell>
          <cell r="L61" t="str">
            <v>26231001687725000162550010000458501478730000</v>
          </cell>
          <cell r="M61" t="str">
            <v>26 -  Pernambuco</v>
          </cell>
          <cell r="N61">
            <v>744</v>
          </cell>
        </row>
        <row r="62">
          <cell r="C62" t="str">
            <v>UPA NOVA DESCOBERTA - CG Nº 008/2022</v>
          </cell>
          <cell r="E62" t="str">
            <v>3.14 - Alimentação Preparada</v>
          </cell>
          <cell r="F62">
            <v>38591447000236</v>
          </cell>
          <cell r="G62" t="str">
            <v>CENUT DISTRIBUIDORA DE PRODUTOS ALIMENTICIOS</v>
          </cell>
          <cell r="H62" t="str">
            <v>B</v>
          </cell>
          <cell r="I62" t="str">
            <v>S</v>
          </cell>
          <cell r="J62" t="str">
            <v>12197</v>
          </cell>
          <cell r="K62">
            <v>45208</v>
          </cell>
          <cell r="L62" t="str">
            <v>26231038591447000236550010000121971702921386</v>
          </cell>
          <cell r="M62" t="str">
            <v>26 -  Pernambuco</v>
          </cell>
          <cell r="N62">
            <v>443.76</v>
          </cell>
        </row>
        <row r="63">
          <cell r="C63" t="str">
            <v>UPA NOVA DESCOBERTA - CG Nº 008/2022</v>
          </cell>
          <cell r="E63" t="str">
            <v>3.7 - Material de Limpeza e Produtos de Hgienização</v>
          </cell>
          <cell r="F63">
            <v>8778201000126</v>
          </cell>
          <cell r="G63" t="str">
            <v>DROGA FONTE LTDA</v>
          </cell>
          <cell r="H63" t="str">
            <v>B</v>
          </cell>
          <cell r="I63" t="str">
            <v>S</v>
          </cell>
          <cell r="J63" t="str">
            <v>426578</v>
          </cell>
          <cell r="K63">
            <v>45209</v>
          </cell>
          <cell r="L63" t="str">
            <v>26231008778201000126550010004265781091169630</v>
          </cell>
          <cell r="M63" t="str">
            <v>26 -  Pernambuco</v>
          </cell>
          <cell r="N63">
            <v>191.88</v>
          </cell>
        </row>
        <row r="64">
          <cell r="C64" t="str">
            <v>UPA NOVA DESCOBERTA - CG Nº 008/2022</v>
          </cell>
          <cell r="E64" t="str">
            <v>3.7 - Material de Limpeza e Produtos de Hgienização</v>
          </cell>
          <cell r="F64">
            <v>8674752000301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27263</v>
          </cell>
          <cell r="K64">
            <v>45209</v>
          </cell>
          <cell r="L64" t="str">
            <v>26231008674752000301550010000272631060034823</v>
          </cell>
          <cell r="M64" t="str">
            <v>26 -  Pernambuco</v>
          </cell>
          <cell r="N64">
            <v>1069.2</v>
          </cell>
        </row>
        <row r="65">
          <cell r="C65" t="str">
            <v>UPA NOVA DESCOBERTA - CG Nº 008/2022</v>
          </cell>
          <cell r="E65" t="str">
            <v>3.7 - Material de Limpeza e Produtos de Hgienização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175973</v>
          </cell>
          <cell r="K65">
            <v>45209</v>
          </cell>
          <cell r="L65" t="str">
            <v>26231008674752000140550010001759731386456357</v>
          </cell>
          <cell r="M65" t="str">
            <v>26 -  Pernambuco</v>
          </cell>
          <cell r="N65">
            <v>113.37</v>
          </cell>
        </row>
        <row r="66">
          <cell r="C66" t="str">
            <v>UPA NOVA DESCOBERTA - CG Nº 008/2022</v>
          </cell>
          <cell r="E66" t="str">
            <v>3.7 - Material de Limpeza e Produtos de Hgienização</v>
          </cell>
          <cell r="F66">
            <v>48495866000147</v>
          </cell>
          <cell r="G66" t="str">
            <v>BEMED COMERCIO ATACADISTA DE PRODUTOS DE HIGIENE PESSOAL</v>
          </cell>
          <cell r="H66" t="str">
            <v>B</v>
          </cell>
          <cell r="I66" t="str">
            <v>S</v>
          </cell>
          <cell r="J66" t="str">
            <v>587</v>
          </cell>
          <cell r="K66">
            <v>45210</v>
          </cell>
          <cell r="L66" t="str">
            <v>26231048495866000147550010000005871885654841</v>
          </cell>
          <cell r="M66" t="str">
            <v>26 -  Pernambuco</v>
          </cell>
          <cell r="N66">
            <v>320</v>
          </cell>
        </row>
        <row r="67">
          <cell r="C67" t="str">
            <v>UPA NOVA DESCOBERTA - CG Nº 008/2022</v>
          </cell>
          <cell r="E67" t="str">
            <v>3.12 - Material Hospitalar</v>
          </cell>
          <cell r="F67">
            <v>59309302000199</v>
          </cell>
          <cell r="G67" t="str">
            <v>INJEX</v>
          </cell>
          <cell r="H67" t="str">
            <v>B</v>
          </cell>
          <cell r="I67" t="str">
            <v>S</v>
          </cell>
          <cell r="J67" t="str">
            <v>137780</v>
          </cell>
          <cell r="K67">
            <v>45212</v>
          </cell>
          <cell r="L67" t="str">
            <v>35231059309302000199550010001377801257463300</v>
          </cell>
          <cell r="M67" t="str">
            <v>35 -  São Paulo</v>
          </cell>
          <cell r="N67">
            <v>3686</v>
          </cell>
        </row>
        <row r="68">
          <cell r="C68" t="str">
            <v>UPA NOVA DESCOBERTA - CG Nº 008/2022</v>
          </cell>
          <cell r="E68" t="str">
            <v>3.5 - Material Odontológico</v>
          </cell>
          <cell r="F68">
            <v>39500546000147</v>
          </cell>
          <cell r="G68" t="str">
            <v>REC DISTRIBUIDORA HOSPITALAR LTDA</v>
          </cell>
          <cell r="H68" t="str">
            <v>B</v>
          </cell>
          <cell r="I68" t="str">
            <v>S</v>
          </cell>
          <cell r="J68" t="str">
            <v>495</v>
          </cell>
          <cell r="K68">
            <v>45226</v>
          </cell>
          <cell r="L68" t="str">
            <v>26231039500546000147550010000004951188809483</v>
          </cell>
          <cell r="M68" t="str">
            <v>26 -  Pernambuco</v>
          </cell>
          <cell r="N68">
            <v>155</v>
          </cell>
        </row>
        <row r="69">
          <cell r="C69" t="str">
            <v>UPA NOVA DESCOBERTA - CG Nº 008/2022</v>
          </cell>
          <cell r="E69" t="str">
            <v>3.2 - Gás e Outros Materiais Engarrafados</v>
          </cell>
          <cell r="F69">
            <v>24380578002041</v>
          </cell>
          <cell r="G69" t="str">
            <v>WHITE MARTINS</v>
          </cell>
          <cell r="H69" t="str">
            <v>B</v>
          </cell>
          <cell r="I69" t="str">
            <v>S</v>
          </cell>
          <cell r="J69">
            <v>5239</v>
          </cell>
          <cell r="K69">
            <v>45202</v>
          </cell>
          <cell r="L69" t="str">
            <v>26231024380578002041556040000052391701709817</v>
          </cell>
          <cell r="M69" t="str">
            <v>26 -  Pernambuco</v>
          </cell>
          <cell r="N69">
            <v>112.6</v>
          </cell>
        </row>
        <row r="70">
          <cell r="C70" t="str">
            <v>UPA NOVA DESCOBERTA - CG Nº 008/2022</v>
          </cell>
          <cell r="E70" t="str">
            <v>3.2 - Gás e Outros Materiais Engarrafados</v>
          </cell>
          <cell r="F70">
            <v>24380578002041</v>
          </cell>
          <cell r="G70" t="str">
            <v>WHITE MARTINS</v>
          </cell>
          <cell r="H70" t="str">
            <v>B</v>
          </cell>
          <cell r="I70" t="str">
            <v>S</v>
          </cell>
          <cell r="J70">
            <v>5253</v>
          </cell>
          <cell r="K70">
            <v>45203</v>
          </cell>
          <cell r="L70" t="str">
            <v>26231024380578002041556040000052531394172748</v>
          </cell>
          <cell r="M70" t="str">
            <v>26 -  Pernambuco</v>
          </cell>
          <cell r="N70">
            <v>225.18</v>
          </cell>
        </row>
        <row r="71">
          <cell r="C71" t="str">
            <v>UPA NOVA DESCOBERTA - CG Nº 008/2022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B</v>
          </cell>
          <cell r="I71" t="str">
            <v>S</v>
          </cell>
          <cell r="J71">
            <v>5327</v>
          </cell>
          <cell r="K71">
            <v>45209</v>
          </cell>
          <cell r="L71" t="str">
            <v>26231024380578002041556040000053271635688653</v>
          </cell>
          <cell r="M71" t="str">
            <v>26 -  Pernambuco</v>
          </cell>
          <cell r="N71">
            <v>225.18</v>
          </cell>
        </row>
        <row r="72">
          <cell r="C72" t="str">
            <v>UPA NOVA DESCOBERTA - CG Nº 008/2022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>
            <v>5447</v>
          </cell>
          <cell r="K72">
            <v>45219</v>
          </cell>
          <cell r="L72" t="str">
            <v>26231024380578002041556040000054471960835080</v>
          </cell>
          <cell r="M72" t="str">
            <v>26 -  Pernambuco</v>
          </cell>
          <cell r="N72">
            <v>112.6</v>
          </cell>
        </row>
        <row r="73">
          <cell r="C73" t="str">
            <v>UPA NOVA DESCOBERTA - CG Nº 008/2022</v>
          </cell>
          <cell r="E73" t="str">
            <v>3.2 - Gás e Outros Materiais Engarrafados</v>
          </cell>
          <cell r="F73">
            <v>24380578002041</v>
          </cell>
          <cell r="G73" t="str">
            <v>WHITE MARTINS</v>
          </cell>
          <cell r="H73" t="str">
            <v>B</v>
          </cell>
          <cell r="I73" t="str">
            <v>S</v>
          </cell>
          <cell r="J73">
            <v>5454</v>
          </cell>
          <cell r="K73">
            <v>45220</v>
          </cell>
          <cell r="L73" t="str">
            <v>26231024380578002041556040000054541856462200</v>
          </cell>
          <cell r="M73" t="str">
            <v>26 -  Pernambuco</v>
          </cell>
          <cell r="N73">
            <v>225.18</v>
          </cell>
        </row>
        <row r="74">
          <cell r="C74" t="str">
            <v>UPA NOVA DESCOBERTA - CG Nº 008/2022</v>
          </cell>
          <cell r="E74" t="str">
            <v>3.2 - Gás e Outros Materiais Engarrafados</v>
          </cell>
          <cell r="F74">
            <v>24380578002041</v>
          </cell>
          <cell r="G74" t="str">
            <v>WHITE MARTINS</v>
          </cell>
          <cell r="H74" t="str">
            <v>B</v>
          </cell>
          <cell r="I74" t="str">
            <v>S</v>
          </cell>
          <cell r="J74">
            <v>1006</v>
          </cell>
          <cell r="K74">
            <v>45228</v>
          </cell>
          <cell r="L74" t="str">
            <v>26231024380578002203556020000010061845703827</v>
          </cell>
          <cell r="M74" t="str">
            <v>26 -  Pernambuco</v>
          </cell>
          <cell r="N74">
            <v>3538.93</v>
          </cell>
        </row>
        <row r="75">
          <cell r="C75" t="str">
            <v>UPA NOVA DESCOBERTA - CG Nº 008/2022</v>
          </cell>
          <cell r="E75" t="str">
            <v>3.2 - Gás e Outros Materiais Engarrafados</v>
          </cell>
          <cell r="F75">
            <v>24380578002041</v>
          </cell>
          <cell r="G75" t="str">
            <v>WHITE MARTINS</v>
          </cell>
          <cell r="H75" t="str">
            <v>B</v>
          </cell>
          <cell r="I75" t="str">
            <v>S</v>
          </cell>
          <cell r="J75">
            <v>5575</v>
          </cell>
          <cell r="K75">
            <v>45229</v>
          </cell>
          <cell r="L75" t="str">
            <v>26231024380578002041556040000055751657714221</v>
          </cell>
          <cell r="M75" t="str">
            <v>26 -  Pernambuco</v>
          </cell>
          <cell r="N75">
            <v>225.18</v>
          </cell>
        </row>
        <row r="76">
          <cell r="C76" t="str">
            <v>UPA NOVA DESCOBERTA - CG Nº 008/2022</v>
          </cell>
          <cell r="E76" t="str">
            <v>3.2 - Gás e Outros Materiais Engarrafados</v>
          </cell>
          <cell r="F76">
            <v>24380578002041</v>
          </cell>
          <cell r="G76" t="str">
            <v>WHITE MARTINS</v>
          </cell>
          <cell r="H76" t="str">
            <v>B</v>
          </cell>
          <cell r="I76" t="str">
            <v>S</v>
          </cell>
          <cell r="J76">
            <v>5587</v>
          </cell>
          <cell r="K76">
            <v>45230</v>
          </cell>
          <cell r="L76" t="str">
            <v>26231024380578002041556040000055871430030922</v>
          </cell>
          <cell r="M76" t="str">
            <v>26 -  Pernambuco</v>
          </cell>
          <cell r="N76">
            <v>112.6</v>
          </cell>
        </row>
        <row r="77">
          <cell r="C77" t="str">
            <v>UPA NOVA DESCOBERTA - CG Nº 008/2022</v>
          </cell>
          <cell r="E77" t="str">
            <v>3.2 - Gás e Outros Materiais Engarrafados</v>
          </cell>
          <cell r="F77">
            <v>24380578002041</v>
          </cell>
          <cell r="G77" t="str">
            <v>WHITE MARTINS</v>
          </cell>
          <cell r="H77" t="str">
            <v>B</v>
          </cell>
          <cell r="I77" t="str">
            <v>S</v>
          </cell>
          <cell r="J77">
            <v>5588</v>
          </cell>
          <cell r="K77">
            <v>45230</v>
          </cell>
          <cell r="L77" t="str">
            <v>26231024380578002041556040000055881733146665</v>
          </cell>
          <cell r="M77" t="str">
            <v>26 -  Pernambuco</v>
          </cell>
          <cell r="N77">
            <v>112.6</v>
          </cell>
        </row>
        <row r="78">
          <cell r="C78" t="str">
            <v>UPA NOVA DESCOBERTA - CG Nº 008/2022</v>
          </cell>
          <cell r="E78" t="str">
            <v>3.2 - Gás e Outros Materiais Engarrafados</v>
          </cell>
          <cell r="F78">
            <v>24380578002041</v>
          </cell>
          <cell r="G78" t="str">
            <v>WHITE MARTINS</v>
          </cell>
          <cell r="H78" t="str">
            <v>B</v>
          </cell>
          <cell r="I78" t="str">
            <v>S</v>
          </cell>
          <cell r="J78">
            <v>5589</v>
          </cell>
          <cell r="K78">
            <v>45230</v>
          </cell>
          <cell r="L78" t="str">
            <v>26231024380578002041556040000055891224007486</v>
          </cell>
          <cell r="M78" t="str">
            <v>26 -  Pernambuco</v>
          </cell>
          <cell r="N78">
            <v>225.18</v>
          </cell>
        </row>
        <row r="79">
          <cell r="C79" t="str">
            <v>UPA NOVA DESCOBERTA - CG Nº 008/2022</v>
          </cell>
          <cell r="E79" t="str">
            <v>3.2 - Gás e Outros Materiais Engarrafados</v>
          </cell>
          <cell r="F79">
            <v>24380578002041</v>
          </cell>
          <cell r="G79" t="str">
            <v>WHITE MARTINS</v>
          </cell>
          <cell r="H79" t="str">
            <v>B</v>
          </cell>
          <cell r="I79" t="str">
            <v>S</v>
          </cell>
          <cell r="J79">
            <v>5590</v>
          </cell>
          <cell r="K79">
            <v>45230</v>
          </cell>
          <cell r="L79" t="str">
            <v>26231024380578002041556040000055901393312864</v>
          </cell>
          <cell r="M79" t="str">
            <v>26 -  Pernambuco</v>
          </cell>
          <cell r="N79">
            <v>112.6</v>
          </cell>
        </row>
        <row r="80">
          <cell r="C80" t="str">
            <v>UPA NOVA DESCOBERTA - CG Nº 008/2022</v>
          </cell>
          <cell r="E80" t="str">
            <v>3.7 - Material de Limpeza e Produtos de Hgienização</v>
          </cell>
          <cell r="F80">
            <v>8014460000180</v>
          </cell>
          <cell r="G80" t="str">
            <v>VANPEL</v>
          </cell>
          <cell r="H80" t="str">
            <v>B</v>
          </cell>
          <cell r="I80" t="str">
            <v>S</v>
          </cell>
          <cell r="J80">
            <v>57075</v>
          </cell>
          <cell r="K80">
            <v>45204</v>
          </cell>
          <cell r="L80" t="str">
            <v>26231027058274000198550010000208651548344072</v>
          </cell>
          <cell r="M80" t="str">
            <v>26 -  Pernambuco</v>
          </cell>
          <cell r="N80">
            <v>66</v>
          </cell>
        </row>
        <row r="81">
          <cell r="C81" t="str">
            <v>UPA NOVA DESCOBERTA - CG Nº 008/2022</v>
          </cell>
          <cell r="E81" t="str">
            <v>3.7 - Material de Limpeza e Produtos de Hgienização</v>
          </cell>
          <cell r="F81">
            <v>27058274000198</v>
          </cell>
          <cell r="G81" t="str">
            <v>JATOBARRETTO</v>
          </cell>
          <cell r="H81" t="str">
            <v>B</v>
          </cell>
          <cell r="I81" t="str">
            <v>S</v>
          </cell>
          <cell r="J81">
            <v>20865</v>
          </cell>
          <cell r="K81">
            <v>45208</v>
          </cell>
          <cell r="L81" t="str">
            <v>26231027058274000198550010000208651548344072</v>
          </cell>
          <cell r="M81" t="str">
            <v>26 -  Pernambuco</v>
          </cell>
          <cell r="N81">
            <v>305.2</v>
          </cell>
        </row>
        <row r="82">
          <cell r="C82" t="str">
            <v>UPA NOVA DESCOBERTA - CG Nº 008/2022</v>
          </cell>
          <cell r="E82" t="str">
            <v>3.14 - Alimentação Preparada</v>
          </cell>
          <cell r="F82">
            <v>43330918000101</v>
          </cell>
          <cell r="G82" t="str">
            <v>DISTRIBUIDORA JJ</v>
          </cell>
          <cell r="H82" t="str">
            <v>B</v>
          </cell>
          <cell r="I82" t="str">
            <v>S</v>
          </cell>
          <cell r="J82">
            <v>8596</v>
          </cell>
          <cell r="K82">
            <v>45204</v>
          </cell>
          <cell r="L82" t="str">
            <v>26231043330918000101550010000085961432435136</v>
          </cell>
          <cell r="M82" t="str">
            <v>26 -  Pernambuco</v>
          </cell>
          <cell r="N82">
            <v>621.5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11840014000130</v>
          </cell>
          <cell r="G83" t="str">
            <v>MACROPAC</v>
          </cell>
          <cell r="H83" t="str">
            <v>B</v>
          </cell>
          <cell r="I83" t="str">
            <v>S</v>
          </cell>
          <cell r="J83">
            <v>447358</v>
          </cell>
          <cell r="K83">
            <v>45204</v>
          </cell>
          <cell r="L83" t="str">
            <v>26231011840014000130550010004473581765068052</v>
          </cell>
          <cell r="M83" t="str">
            <v>26 -  Pernambuco</v>
          </cell>
          <cell r="N83">
            <v>461.55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8014460000180</v>
          </cell>
          <cell r="G84" t="str">
            <v>VANPEL</v>
          </cell>
          <cell r="H84" t="str">
            <v>B</v>
          </cell>
          <cell r="I84" t="str">
            <v>S</v>
          </cell>
          <cell r="J84">
            <v>57075</v>
          </cell>
          <cell r="K84">
            <v>45204</v>
          </cell>
          <cell r="L84" t="str">
            <v>26231008014460000180550010000570751001390501</v>
          </cell>
          <cell r="M84" t="str">
            <v>26 -  Pernambuco</v>
          </cell>
          <cell r="N84">
            <v>398.5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30743270000153</v>
          </cell>
          <cell r="G85" t="str">
            <v>TRIUNFO</v>
          </cell>
          <cell r="H85" t="str">
            <v>B</v>
          </cell>
          <cell r="I85" t="str">
            <v>S</v>
          </cell>
          <cell r="J85">
            <v>18797</v>
          </cell>
          <cell r="K85">
            <v>45205</v>
          </cell>
          <cell r="L85" t="str">
            <v>26231030743270000153550010000187971153198950</v>
          </cell>
          <cell r="M85" t="str">
            <v>26 -  Pernambuco</v>
          </cell>
          <cell r="N85">
            <v>644.9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24326435000199</v>
          </cell>
          <cell r="G86" t="str">
            <v>QUALIMAX</v>
          </cell>
          <cell r="H86" t="str">
            <v>B</v>
          </cell>
          <cell r="I86" t="str">
            <v>S</v>
          </cell>
          <cell r="J86">
            <v>30761</v>
          </cell>
          <cell r="K86">
            <v>45216</v>
          </cell>
          <cell r="L86" t="str">
            <v>26231024326435000199550010000307611792430383</v>
          </cell>
          <cell r="M86" t="str">
            <v>26 -  Pernambuco</v>
          </cell>
          <cell r="N86">
            <v>356</v>
          </cell>
        </row>
        <row r="87">
          <cell r="C87" t="str">
            <v>UPA NOVA DESCOBERTA - CG Nº 008/2022</v>
          </cell>
          <cell r="E87" t="str">
            <v>3.14 - Alimentação Preparada</v>
          </cell>
          <cell r="F87">
            <v>8014460000180</v>
          </cell>
          <cell r="G87" t="str">
            <v>VANPEL</v>
          </cell>
          <cell r="H87" t="str">
            <v>B</v>
          </cell>
          <cell r="I87" t="str">
            <v>S</v>
          </cell>
          <cell r="J87">
            <v>57139</v>
          </cell>
          <cell r="K87">
            <v>45209</v>
          </cell>
          <cell r="L87" t="str">
            <v>26231008014460000180550010000571391001391353</v>
          </cell>
          <cell r="M87" t="str">
            <v>26 -  Pernambuco</v>
          </cell>
          <cell r="N87">
            <v>102.4</v>
          </cell>
        </row>
        <row r="88">
          <cell r="C88" t="str">
            <v>UPA NOVA DESCOBERTA - CG Nº 008/2022</v>
          </cell>
          <cell r="E88" t="str">
            <v>3.14 - Alimentação Preparada</v>
          </cell>
          <cell r="F88">
            <v>70089974000179</v>
          </cell>
          <cell r="G88" t="str">
            <v>CADAN</v>
          </cell>
          <cell r="H88" t="str">
            <v>B</v>
          </cell>
          <cell r="I88" t="str">
            <v>S</v>
          </cell>
          <cell r="J88">
            <v>4986724</v>
          </cell>
          <cell r="K88">
            <v>45209</v>
          </cell>
          <cell r="L88" t="str">
            <v>26231070089974000179550010049867241702948756</v>
          </cell>
          <cell r="M88" t="str">
            <v>26 -  Pernambuco</v>
          </cell>
          <cell r="N88">
            <v>219.12</v>
          </cell>
        </row>
        <row r="89">
          <cell r="C89" t="str">
            <v>UPA NOVA DESCOBERTA - CG Nº 008/2022</v>
          </cell>
          <cell r="E89" t="str">
            <v>3.14 - Alimentação Preparada</v>
          </cell>
          <cell r="F89">
            <v>28296399000119</v>
          </cell>
          <cell r="G89" t="str">
            <v>AVANTE COMERCIO</v>
          </cell>
          <cell r="H89" t="str">
            <v>B</v>
          </cell>
          <cell r="I89" t="str">
            <v>S</v>
          </cell>
          <cell r="J89">
            <v>207</v>
          </cell>
          <cell r="K89">
            <v>45229</v>
          </cell>
          <cell r="L89" t="str">
            <v>26231028296399000119550010000002071000018078</v>
          </cell>
          <cell r="M89" t="str">
            <v>26 -  Pernambuco</v>
          </cell>
          <cell r="N89">
            <v>10036.25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8587400000157</v>
          </cell>
          <cell r="G90" t="str">
            <v>ADRIANO JOSE DE SOUSA</v>
          </cell>
          <cell r="H90" t="str">
            <v>B</v>
          </cell>
          <cell r="I90" t="str">
            <v>S</v>
          </cell>
          <cell r="J90">
            <v>23600</v>
          </cell>
          <cell r="K90">
            <v>45204</v>
          </cell>
          <cell r="L90" t="str">
            <v>26231008587400000157550010000236001155193090</v>
          </cell>
          <cell r="M90" t="str">
            <v>26 -  Pernambuco</v>
          </cell>
          <cell r="N90">
            <v>208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15610582000103</v>
          </cell>
          <cell r="G91" t="str">
            <v>M DE FM FRAGOSO</v>
          </cell>
          <cell r="H91" t="str">
            <v>B</v>
          </cell>
          <cell r="I91" t="str">
            <v>S</v>
          </cell>
          <cell r="J91">
            <v>780</v>
          </cell>
          <cell r="K91">
            <v>45201</v>
          </cell>
          <cell r="L91" t="str">
            <v>26231015610582000103550010000007801702152794</v>
          </cell>
          <cell r="M91" t="str">
            <v>26 -  Pernambuco</v>
          </cell>
          <cell r="N91">
            <v>150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8014460000180</v>
          </cell>
          <cell r="G92" t="str">
            <v>VANPEL</v>
          </cell>
          <cell r="H92" t="str">
            <v>B</v>
          </cell>
          <cell r="I92" t="str">
            <v>S</v>
          </cell>
          <cell r="J92">
            <v>57075</v>
          </cell>
          <cell r="K92">
            <v>45204</v>
          </cell>
          <cell r="L92" t="str">
            <v>26231008014460000180550010000570751001390501</v>
          </cell>
          <cell r="M92" t="str">
            <v>26 -  Pernambuco</v>
          </cell>
          <cell r="N92">
            <v>1063.1500000000001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30743270000153</v>
          </cell>
          <cell r="G93" t="str">
            <v>TRIUNFO</v>
          </cell>
          <cell r="H93" t="str">
            <v>B</v>
          </cell>
          <cell r="I93" t="str">
            <v>S</v>
          </cell>
          <cell r="J93">
            <v>18798</v>
          </cell>
          <cell r="K93">
            <v>45205</v>
          </cell>
          <cell r="L93" t="str">
            <v>26231030743270000153550010000187981156407131</v>
          </cell>
          <cell r="M93" t="str">
            <v>26 -  Pernambuco</v>
          </cell>
          <cell r="N93">
            <v>2149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15610582000103</v>
          </cell>
          <cell r="G94" t="str">
            <v>M DE FM FRAGOSO</v>
          </cell>
          <cell r="H94" t="str">
            <v>B</v>
          </cell>
          <cell r="I94" t="str">
            <v>S</v>
          </cell>
          <cell r="J94">
            <v>791</v>
          </cell>
          <cell r="K94">
            <v>45219</v>
          </cell>
          <cell r="L94" t="str">
            <v>26231015610582000103550010000007911792163565</v>
          </cell>
          <cell r="M94" t="str">
            <v>26 -  Pernambuco</v>
          </cell>
          <cell r="N94">
            <v>1575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2268546000153</v>
          </cell>
          <cell r="G95" t="str">
            <v xml:space="preserve">A G R GRAFICA </v>
          </cell>
          <cell r="H95" t="str">
            <v>B</v>
          </cell>
          <cell r="I95" t="str">
            <v>S</v>
          </cell>
          <cell r="J95">
            <v>4890</v>
          </cell>
          <cell r="K95">
            <v>45223</v>
          </cell>
          <cell r="L95" t="str">
            <v>26231002268546000153550010000048901003818742</v>
          </cell>
          <cell r="M95" t="str">
            <v>26 -  Pernambuco</v>
          </cell>
          <cell r="N95">
            <v>2980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24348443000136</v>
          </cell>
          <cell r="G96" t="str">
            <v>FRANCRIS LIVRARIA</v>
          </cell>
          <cell r="H96" t="str">
            <v>B</v>
          </cell>
          <cell r="I96" t="str">
            <v>S</v>
          </cell>
          <cell r="J96">
            <v>18544</v>
          </cell>
          <cell r="K96">
            <v>45209</v>
          </cell>
          <cell r="L96" t="str">
            <v>26231024348443000136550010000185441482288723</v>
          </cell>
          <cell r="M96" t="str">
            <v>26 -  Pernambuco</v>
          </cell>
          <cell r="N96">
            <v>502.5</v>
          </cell>
        </row>
        <row r="97">
          <cell r="C97" t="str">
            <v>UPA NOVA DESCOBERTA - CG Nº 008/2022</v>
          </cell>
          <cell r="E97" t="str">
            <v>3.1 - Combustíveis e Lubrificantes Automotivos</v>
          </cell>
          <cell r="F97">
            <v>12781233000409</v>
          </cell>
          <cell r="G97" t="str">
            <v>PETROCAL</v>
          </cell>
          <cell r="H97" t="str">
            <v>B</v>
          </cell>
          <cell r="I97" t="str">
            <v>S</v>
          </cell>
          <cell r="J97">
            <v>60375</v>
          </cell>
          <cell r="K97">
            <v>45200</v>
          </cell>
          <cell r="L97" t="str">
            <v>26231012781233000409650030000603751000629037</v>
          </cell>
          <cell r="M97" t="str">
            <v>26 -  Pernambuco</v>
          </cell>
          <cell r="N97">
            <v>200</v>
          </cell>
        </row>
        <row r="98">
          <cell r="C98" t="str">
            <v>UPA NOVA DESCOBERTA - CG Nº 008/2022</v>
          </cell>
          <cell r="E98" t="str">
            <v>3.1 - Combustíveis e Lubrificantes Automotivos</v>
          </cell>
          <cell r="F98">
            <v>12781233000409</v>
          </cell>
          <cell r="G98" t="str">
            <v>PETROCAL</v>
          </cell>
          <cell r="H98" t="str">
            <v>B</v>
          </cell>
          <cell r="I98" t="str">
            <v>S</v>
          </cell>
          <cell r="J98">
            <v>195183</v>
          </cell>
          <cell r="K98" t="str">
            <v>03/10/2023</v>
          </cell>
          <cell r="L98" t="str">
            <v>26231012781233000409650020001951831002064020</v>
          </cell>
          <cell r="M98" t="str">
            <v>26 -  Pernambuco</v>
          </cell>
          <cell r="N98">
            <v>200</v>
          </cell>
        </row>
        <row r="99">
          <cell r="C99" t="str">
            <v>UPA NOVA DESCOBERTA - CG Nº 008/2022</v>
          </cell>
          <cell r="E99" t="str">
            <v>3.1 - Combustíveis e Lubrificantes Automotivos</v>
          </cell>
          <cell r="F99">
            <v>12781233000409</v>
          </cell>
          <cell r="G99" t="str">
            <v>PETROCAL</v>
          </cell>
          <cell r="H99" t="str">
            <v>B</v>
          </cell>
          <cell r="I99" t="str">
            <v>S</v>
          </cell>
          <cell r="J99">
            <v>61576</v>
          </cell>
          <cell r="K99" t="str">
            <v>04/10/2023</v>
          </cell>
          <cell r="L99" t="str">
            <v>26231012781233000409650030000615751000641547</v>
          </cell>
          <cell r="M99" t="str">
            <v>26 -  Pernambuco</v>
          </cell>
          <cell r="N99">
            <v>200</v>
          </cell>
        </row>
        <row r="100">
          <cell r="C100" t="str">
            <v>UPA NOVA DESCOBERTA - CG Nº 008/2022</v>
          </cell>
          <cell r="E100" t="str">
            <v>3.1 - Combustíveis e Lubrificantes Automotivos</v>
          </cell>
          <cell r="F100">
            <v>12781233000409</v>
          </cell>
          <cell r="G100" t="str">
            <v>PETROCAL</v>
          </cell>
          <cell r="H100" t="str">
            <v>B</v>
          </cell>
          <cell r="I100" t="str">
            <v>S</v>
          </cell>
          <cell r="J100">
            <v>61959</v>
          </cell>
          <cell r="K100" t="str">
            <v>05/10/2023</v>
          </cell>
          <cell r="L100" t="str">
            <v>26231012781233000409650030000619591000645494</v>
          </cell>
          <cell r="M100" t="str">
            <v>26 -  Pernambuco</v>
          </cell>
          <cell r="N100">
            <v>150</v>
          </cell>
        </row>
        <row r="101">
          <cell r="C101" t="str">
            <v>UPA NOVA DESCOBERTA - CG Nº 008/2022</v>
          </cell>
          <cell r="E101" t="str">
            <v>3.1 - Combustíveis e Lubrificantes Automotivos</v>
          </cell>
          <cell r="F101">
            <v>9571844000167</v>
          </cell>
          <cell r="G101" t="str">
            <v>OVJ DERIVADOS DE PETROLEO</v>
          </cell>
          <cell r="H101" t="str">
            <v>B</v>
          </cell>
          <cell r="I101" t="str">
            <v>S</v>
          </cell>
          <cell r="J101">
            <v>79188</v>
          </cell>
          <cell r="K101" t="str">
            <v>06/10/2023</v>
          </cell>
          <cell r="L101" t="str">
            <v>26231009571844000167650160000791881000852900</v>
          </cell>
          <cell r="M101" t="str">
            <v>26 -  Pernambuco</v>
          </cell>
          <cell r="N101">
            <v>497.08</v>
          </cell>
        </row>
        <row r="102">
          <cell r="C102" t="str">
            <v>UPA NOVA DESCOBERTA - CG Nº 008/2022</v>
          </cell>
          <cell r="E102" t="str">
            <v>3.1 - Combustíveis e Lubrificantes Automotivos</v>
          </cell>
          <cell r="F102">
            <v>12781233000409</v>
          </cell>
          <cell r="G102" t="str">
            <v>PETROCAL</v>
          </cell>
          <cell r="H102" t="str">
            <v>B</v>
          </cell>
          <cell r="I102" t="str">
            <v>S</v>
          </cell>
          <cell r="J102">
            <v>63613</v>
          </cell>
          <cell r="K102">
            <v>45208</v>
          </cell>
          <cell r="L102" t="str">
            <v>26231012781233000409650030000636131000662759</v>
          </cell>
          <cell r="M102" t="str">
            <v>26 -  Pernambuco</v>
          </cell>
          <cell r="N102">
            <v>200</v>
          </cell>
        </row>
        <row r="103">
          <cell r="C103" t="str">
            <v>UPA NOVA DESCOBERTA - CG Nº 008/2022</v>
          </cell>
          <cell r="E103" t="str">
            <v>3.1 - Combustíveis e Lubrificantes Automotivos</v>
          </cell>
          <cell r="F103">
            <v>12781233000409</v>
          </cell>
          <cell r="G103" t="str">
            <v>PETROCAL</v>
          </cell>
          <cell r="H103" t="str">
            <v>B</v>
          </cell>
          <cell r="I103" t="str">
            <v>S</v>
          </cell>
          <cell r="J103">
            <v>64113</v>
          </cell>
          <cell r="K103" t="str">
            <v>10/10/2023</v>
          </cell>
          <cell r="L103" t="str">
            <v>26231012781233000409650030000641131000667910</v>
          </cell>
          <cell r="M103" t="str">
            <v>26 -  Pernambuco</v>
          </cell>
          <cell r="N103">
            <v>200</v>
          </cell>
        </row>
        <row r="104">
          <cell r="C104" t="str">
            <v>UPA NOVA DESCOBERTA - CG Nº 008/2022</v>
          </cell>
          <cell r="E104" t="str">
            <v>3.1 - Combustíveis e Lubrificantes Automotivos</v>
          </cell>
          <cell r="F104">
            <v>3786763000106</v>
          </cell>
          <cell r="G104" t="str">
            <v>POSTO XINGU</v>
          </cell>
          <cell r="H104" t="str">
            <v>B</v>
          </cell>
          <cell r="I104" t="str">
            <v>S</v>
          </cell>
          <cell r="J104">
            <v>17090</v>
          </cell>
          <cell r="K104" t="str">
            <v>13/10/2023</v>
          </cell>
          <cell r="L104" t="str">
            <v>26231003786763000106650060000170901001878817</v>
          </cell>
          <cell r="M104" t="str">
            <v>26 -  Pernambuco</v>
          </cell>
          <cell r="N104">
            <v>300</v>
          </cell>
        </row>
        <row r="105">
          <cell r="C105" t="str">
            <v>UPA NOVA DESCOBERTA - CG Nº 008/2022</v>
          </cell>
          <cell r="E105" t="str">
            <v>3.1 - Combustíveis e Lubrificantes Automotivos</v>
          </cell>
          <cell r="F105">
            <v>3786763000106</v>
          </cell>
          <cell r="G105" t="str">
            <v>OVJ DERIVADOS DE PETROLEO</v>
          </cell>
          <cell r="H105" t="str">
            <v>B</v>
          </cell>
          <cell r="I105" t="str">
            <v>S</v>
          </cell>
          <cell r="J105">
            <v>80207</v>
          </cell>
          <cell r="K105">
            <v>45213</v>
          </cell>
          <cell r="L105" t="str">
            <v>26231009571844000167650160000802071000863790</v>
          </cell>
          <cell r="M105" t="str">
            <v>26 -  Pernambuco</v>
          </cell>
          <cell r="N105">
            <v>300.05</v>
          </cell>
        </row>
        <row r="106">
          <cell r="C106" t="str">
            <v>UPA NOVA DESCOBERTA - CG Nº 008/2022</v>
          </cell>
          <cell r="E106" t="str">
            <v>3.1 - Combustíveis e Lubrificantes Automotivos</v>
          </cell>
          <cell r="F106">
            <v>12781233000409</v>
          </cell>
          <cell r="G106" t="str">
            <v>PETROCAL</v>
          </cell>
          <cell r="H106" t="str">
            <v>B</v>
          </cell>
          <cell r="I106" t="str">
            <v>S</v>
          </cell>
          <cell r="J106">
            <v>67091</v>
          </cell>
          <cell r="K106" t="str">
            <v>17/10/2023</v>
          </cell>
          <cell r="L106" t="str">
            <v>2623101278123300040965003000670911000698682</v>
          </cell>
          <cell r="M106" t="str">
            <v>26 -  Pernambuco</v>
          </cell>
          <cell r="N106">
            <v>300</v>
          </cell>
        </row>
        <row r="107">
          <cell r="C107" t="str">
            <v>UPA NOVA DESCOBERTA - CG Nº 008/2022</v>
          </cell>
          <cell r="E107" t="str">
            <v>3.1 - Combustíveis e Lubrificantes Automotivos</v>
          </cell>
          <cell r="F107">
            <v>12781233000409</v>
          </cell>
          <cell r="G107" t="str">
            <v>PETROCAL</v>
          </cell>
          <cell r="H107" t="str">
            <v>B</v>
          </cell>
          <cell r="I107" t="str">
            <v>S</v>
          </cell>
          <cell r="J107">
            <v>67608</v>
          </cell>
          <cell r="K107" t="str">
            <v>19/10/2023</v>
          </cell>
          <cell r="L107" t="str">
            <v>26231012781233000409650030000676081000704140</v>
          </cell>
          <cell r="M107" t="str">
            <v>26 -  Pernambuco</v>
          </cell>
          <cell r="N107">
            <v>300</v>
          </cell>
        </row>
        <row r="108">
          <cell r="C108" t="str">
            <v>UPA NOVA DESCOBERTA - CG Nº 008/2022</v>
          </cell>
          <cell r="E108" t="str">
            <v>3.1 - Combustíveis e Lubrificantes Automotivos</v>
          </cell>
          <cell r="F108">
            <v>12781233000409</v>
          </cell>
          <cell r="G108" t="str">
            <v>PETROCAL</v>
          </cell>
          <cell r="H108" t="str">
            <v>B</v>
          </cell>
          <cell r="I108" t="str">
            <v>S</v>
          </cell>
          <cell r="J108">
            <v>68216</v>
          </cell>
          <cell r="K108" t="str">
            <v>21/10/2023</v>
          </cell>
          <cell r="L108" t="str">
            <v>26231012781233000409650030000682161000710527</v>
          </cell>
          <cell r="M108" t="str">
            <v>26 -  Pernambuco</v>
          </cell>
          <cell r="N108">
            <v>200</v>
          </cell>
        </row>
        <row r="109">
          <cell r="C109" t="str">
            <v>UPA NOVA DESCOBERTA - CG Nº 008/2022</v>
          </cell>
          <cell r="E109" t="str">
            <v>3.1 - Combustíveis e Lubrificantes Automotivos</v>
          </cell>
          <cell r="F109">
            <v>12781233000409</v>
          </cell>
          <cell r="G109" t="str">
            <v>PETROCAL</v>
          </cell>
          <cell r="H109" t="str">
            <v>B</v>
          </cell>
          <cell r="I109" t="str">
            <v>S</v>
          </cell>
          <cell r="J109">
            <v>68615</v>
          </cell>
          <cell r="K109" t="str">
            <v>23/10/2023</v>
          </cell>
          <cell r="L109" t="str">
            <v>26231012781233000409650030000686151000714705</v>
          </cell>
          <cell r="M109" t="str">
            <v>26 -  Pernambuco</v>
          </cell>
          <cell r="N109">
            <v>250</v>
          </cell>
        </row>
        <row r="110">
          <cell r="C110" t="str">
            <v>UPA NOVA DESCOBERTA - CG Nº 008/2022</v>
          </cell>
          <cell r="E110" t="str">
            <v>3.1 - Combustíveis e Lubrificantes Automotivos</v>
          </cell>
          <cell r="F110">
            <v>3786763000106</v>
          </cell>
          <cell r="G110" t="str">
            <v>POSTO XINGU</v>
          </cell>
          <cell r="H110" t="str">
            <v>B</v>
          </cell>
          <cell r="I110" t="str">
            <v>S</v>
          </cell>
          <cell r="J110">
            <v>17654</v>
          </cell>
          <cell r="K110" t="str">
            <v>23/10/2023</v>
          </cell>
          <cell r="L110" t="str">
            <v>26231003786763000106650060000176541002069811</v>
          </cell>
          <cell r="M110" t="str">
            <v>26 -  Pernambuco</v>
          </cell>
          <cell r="N110">
            <v>250</v>
          </cell>
        </row>
        <row r="111">
          <cell r="C111" t="str">
            <v>UPA NOVA DESCOBERTA - CG Nº 008/2022</v>
          </cell>
          <cell r="E111" t="str">
            <v>3.1 - Combustíveis e Lubrificantes Automotivos</v>
          </cell>
          <cell r="F111">
            <v>9571844000167</v>
          </cell>
          <cell r="G111" t="str">
            <v>OVJ DERIVADOS DE PETROLEO</v>
          </cell>
          <cell r="H111" t="str">
            <v>B</v>
          </cell>
          <cell r="I111" t="str">
            <v>S</v>
          </cell>
          <cell r="J111">
            <v>20589</v>
          </cell>
          <cell r="K111" t="str">
            <v>24/10/2023</v>
          </cell>
          <cell r="L111" t="str">
            <v>26231009571844000167650160000814681000877512</v>
          </cell>
          <cell r="M111" t="str">
            <v>26 -  Pernambuco</v>
          </cell>
          <cell r="N111">
            <v>200</v>
          </cell>
        </row>
        <row r="112">
          <cell r="C112" t="str">
            <v>UPA NOVA DESCOBERTA - CG Nº 008/2022</v>
          </cell>
          <cell r="E112" t="str">
            <v>3.1 - Combustíveis e Lubrificantes Automotivos</v>
          </cell>
          <cell r="F112">
            <v>12781233000409</v>
          </cell>
          <cell r="G112" t="str">
            <v>PETROCAL</v>
          </cell>
          <cell r="H112" t="str">
            <v>B</v>
          </cell>
          <cell r="I112" t="str">
            <v>S</v>
          </cell>
          <cell r="J112">
            <v>69315</v>
          </cell>
          <cell r="K112">
            <v>45225</v>
          </cell>
          <cell r="L112" t="str">
            <v>26231012781233000409650030000693151000721980</v>
          </cell>
          <cell r="M112" t="str">
            <v>26 -  Pernambuco</v>
          </cell>
          <cell r="N112">
            <v>200</v>
          </cell>
        </row>
        <row r="113">
          <cell r="C113" t="str">
            <v>UPA NOVA DESCOBERTA - CG Nº 008/2022</v>
          </cell>
          <cell r="E113" t="str">
            <v>3.1 - Combustíveis e Lubrificantes Automotivos</v>
          </cell>
          <cell r="F113">
            <v>12781233000409</v>
          </cell>
          <cell r="G113" t="str">
            <v>PETROCAL</v>
          </cell>
          <cell r="H113" t="str">
            <v>B</v>
          </cell>
          <cell r="I113" t="str">
            <v>S</v>
          </cell>
          <cell r="J113">
            <v>69640</v>
          </cell>
          <cell r="K113">
            <v>45226</v>
          </cell>
          <cell r="L113" t="str">
            <v>26231012781233000409650030000696401000725500</v>
          </cell>
          <cell r="M113" t="str">
            <v>26 -  Pernambuco</v>
          </cell>
          <cell r="N113">
            <v>200</v>
          </cell>
        </row>
        <row r="114">
          <cell r="C114" t="str">
            <v>UPA NOVA DESCOBERTA - CG Nº 008/2022</v>
          </cell>
          <cell r="E114" t="str">
            <v>3.1 - Combustíveis e Lubrificantes Automotivos</v>
          </cell>
          <cell r="F114">
            <v>12781233000409</v>
          </cell>
          <cell r="G114" t="str">
            <v>PETROCAL</v>
          </cell>
          <cell r="H114" t="str">
            <v>B</v>
          </cell>
          <cell r="I114" t="str">
            <v>S</v>
          </cell>
          <cell r="J114">
            <v>70099</v>
          </cell>
          <cell r="K114">
            <v>45227</v>
          </cell>
          <cell r="L114" t="str">
            <v>26231012781233000409650030000700991000730322</v>
          </cell>
          <cell r="M114" t="str">
            <v>26 -  Pernambuco</v>
          </cell>
          <cell r="N114">
            <v>200</v>
          </cell>
        </row>
        <row r="115">
          <cell r="C115" t="str">
            <v>UPA NOVA DESCOBERTA - CG Nº 008/2022</v>
          </cell>
          <cell r="E115" t="str">
            <v>3.1 - Combustíveis e Lubrificantes Automotivos</v>
          </cell>
          <cell r="F115">
            <v>12781233000409</v>
          </cell>
          <cell r="G115" t="str">
            <v>PETROCAL</v>
          </cell>
          <cell r="H115" t="str">
            <v>B</v>
          </cell>
          <cell r="I115" t="str">
            <v>S</v>
          </cell>
          <cell r="J115">
            <v>69829</v>
          </cell>
          <cell r="K115">
            <v>45228</v>
          </cell>
          <cell r="L115" t="str">
            <v>26231012781233000409650030000698291000727492</v>
          </cell>
          <cell r="M115" t="str">
            <v>26 -  Pernambuco</v>
          </cell>
          <cell r="N115">
            <v>150</v>
          </cell>
        </row>
        <row r="116">
          <cell r="C116" t="str">
            <v>UPA NOVA DESCOBERTA - CG Nº 008/2022</v>
          </cell>
          <cell r="E116" t="str">
            <v>3.1 - Combustíveis e Lubrificantes Automotivos</v>
          </cell>
          <cell r="F116">
            <v>12781233000409</v>
          </cell>
          <cell r="G116" t="str">
            <v>PETROCAL</v>
          </cell>
          <cell r="H116" t="str">
            <v>B</v>
          </cell>
          <cell r="I116" t="str">
            <v>S</v>
          </cell>
          <cell r="J116">
            <v>70382</v>
          </cell>
          <cell r="K116">
            <v>45229</v>
          </cell>
          <cell r="L116" t="str">
            <v>26231012781233000409650030000703829000733342</v>
          </cell>
          <cell r="M116" t="str">
            <v>26 -  Pernambuco</v>
          </cell>
          <cell r="N116">
            <v>100</v>
          </cell>
        </row>
        <row r="117">
          <cell r="C117" t="str">
            <v>UPA NOVA DESCOBERTA - CG Nº 008/2022</v>
          </cell>
          <cell r="E117" t="str">
            <v>3.1 - Combustíveis e Lubrificantes Automotivos</v>
          </cell>
          <cell r="F117">
            <v>12781233000409</v>
          </cell>
          <cell r="G117" t="str">
            <v>PETROCAL</v>
          </cell>
          <cell r="H117" t="str">
            <v>B</v>
          </cell>
          <cell r="I117" t="str">
            <v>S</v>
          </cell>
          <cell r="J117">
            <v>70654</v>
          </cell>
          <cell r="K117">
            <v>44957</v>
          </cell>
          <cell r="L117" t="str">
            <v>26231012781233000409650030000706541000736143</v>
          </cell>
          <cell r="M117" t="str">
            <v>26 -  Pernambuco</v>
          </cell>
          <cell r="N117">
            <v>200</v>
          </cell>
        </row>
        <row r="118">
          <cell r="C118" t="str">
            <v>UPA NOVA DESCOBERTA - CG Nº 008/2022</v>
          </cell>
          <cell r="E118" t="str">
            <v xml:space="preserve">3.9 - Material para Manutenção de Bens Imóveis </v>
          </cell>
          <cell r="F118">
            <v>27836678000165</v>
          </cell>
          <cell r="G118" t="str">
            <v xml:space="preserve">ELETRICA  LIMA </v>
          </cell>
          <cell r="H118" t="str">
            <v>B</v>
          </cell>
          <cell r="I118" t="str">
            <v>S</v>
          </cell>
          <cell r="J118">
            <v>3724</v>
          </cell>
          <cell r="K118">
            <v>45219</v>
          </cell>
          <cell r="L118" t="str">
            <v>26231027836678000165550010000037241423173442</v>
          </cell>
          <cell r="M118" t="str">
            <v>26 -  Pernambuco</v>
          </cell>
          <cell r="N118">
            <v>319</v>
          </cell>
        </row>
        <row r="119">
          <cell r="C119" t="str">
            <v>UPA NOVA DESCOBERTA - CG Nº 008/2022</v>
          </cell>
          <cell r="E119" t="str">
            <v xml:space="preserve">3.9 - Material para Manutenção de Bens Imóveis </v>
          </cell>
          <cell r="F119">
            <v>30816175000132</v>
          </cell>
          <cell r="G119" t="str">
            <v>JÁ SILVA COMERCIO</v>
          </cell>
          <cell r="H119" t="str">
            <v>B</v>
          </cell>
          <cell r="I119" t="str">
            <v>S</v>
          </cell>
          <cell r="J119">
            <v>5482</v>
          </cell>
          <cell r="K119">
            <v>45222</v>
          </cell>
          <cell r="L119" t="str">
            <v>26231030816175000132550010000054821000237119</v>
          </cell>
          <cell r="M119" t="str">
            <v>26 -  Pernambuco</v>
          </cell>
          <cell r="N119">
            <v>399.5</v>
          </cell>
        </row>
        <row r="120">
          <cell r="C120" t="str">
            <v>UPA NOVA DESCOBERTA - CG Nº 008/2022</v>
          </cell>
          <cell r="E120" t="str">
            <v xml:space="preserve">3.9 - Material para Manutenção de Bens Imóveis </v>
          </cell>
          <cell r="F120">
            <v>7264693000179</v>
          </cell>
          <cell r="G120" t="str">
            <v>RENASCER MERCANTIL</v>
          </cell>
          <cell r="H120" t="str">
            <v>B</v>
          </cell>
          <cell r="I120" t="str">
            <v>S</v>
          </cell>
          <cell r="J120">
            <v>705947</v>
          </cell>
          <cell r="K120" t="str">
            <v>20/10/2023</v>
          </cell>
          <cell r="L120" t="str">
            <v>26231007264693000179550010007059471088423475</v>
          </cell>
          <cell r="M120" t="str">
            <v>26 -  Pernambuco</v>
          </cell>
          <cell r="N120">
            <v>697.2</v>
          </cell>
        </row>
        <row r="121">
          <cell r="C121" t="str">
            <v>UPA NOVA DESCOBERTA - CG Nº 008/2022</v>
          </cell>
          <cell r="E121" t="str">
            <v xml:space="preserve">3.9 - Material para Manutenção de Bens Imóveis </v>
          </cell>
          <cell r="F121">
            <v>8809296000106</v>
          </cell>
          <cell r="G121" t="str">
            <v>THIAGO D MONTEIRO</v>
          </cell>
          <cell r="H121" t="str">
            <v>B</v>
          </cell>
          <cell r="I121" t="str">
            <v>S</v>
          </cell>
          <cell r="J121">
            <v>13686</v>
          </cell>
          <cell r="K121">
            <v>45219</v>
          </cell>
          <cell r="L121" t="str">
            <v>26231008809296000106650010000136861003434363</v>
          </cell>
          <cell r="M121" t="str">
            <v>26 -  Pernambuco</v>
          </cell>
          <cell r="N121">
            <v>44</v>
          </cell>
        </row>
        <row r="122">
          <cell r="C122" t="str">
            <v>UPA NOVA DESCOBERTA - CG Nº 008/2022</v>
          </cell>
          <cell r="E122" t="str">
            <v xml:space="preserve">3.9 - Material para Manutenção de Bens Imóveis </v>
          </cell>
          <cell r="F122">
            <v>8809296000106</v>
          </cell>
          <cell r="G122" t="str">
            <v>THIAGO D MONTEIRO</v>
          </cell>
          <cell r="H122" t="str">
            <v>B</v>
          </cell>
          <cell r="I122" t="str">
            <v>S</v>
          </cell>
          <cell r="J122">
            <v>13689</v>
          </cell>
          <cell r="K122">
            <v>45222</v>
          </cell>
          <cell r="L122" t="str">
            <v>26231008809296000106650010000136891003436031</v>
          </cell>
          <cell r="M122" t="str">
            <v>26 -  Pernambuco</v>
          </cell>
          <cell r="N122">
            <v>50</v>
          </cell>
        </row>
        <row r="123">
          <cell r="C123" t="str">
            <v>UPA NOVA DESCOBERTA - CG Nº 008/2022</v>
          </cell>
          <cell r="E123" t="str">
            <v xml:space="preserve">3.9 - Material para Manutenção de Bens Imóveis </v>
          </cell>
          <cell r="F123">
            <v>24560896000121</v>
          </cell>
          <cell r="G123" t="str">
            <v>ROBERTA M OLIVEIRA</v>
          </cell>
          <cell r="H123" t="str">
            <v>B</v>
          </cell>
          <cell r="I123" t="str">
            <v>S</v>
          </cell>
          <cell r="J123">
            <v>290</v>
          </cell>
          <cell r="K123">
            <v>45224</v>
          </cell>
          <cell r="L123" t="str">
            <v>26231024560896000121550010000002901986804787</v>
          </cell>
          <cell r="M123" t="str">
            <v>26 -  Pernambuco</v>
          </cell>
          <cell r="N123">
            <v>408.55</v>
          </cell>
        </row>
        <row r="124">
          <cell r="C124" t="str">
            <v>UPA NOVA DESCOBERTA - CG Nº 008/2022</v>
          </cell>
          <cell r="E124" t="str">
            <v xml:space="preserve">3.9 - Material para Manutenção de Bens Imóveis </v>
          </cell>
          <cell r="F124">
            <v>8809296000106</v>
          </cell>
          <cell r="G124" t="str">
            <v>THIAGO D MONTEIRO</v>
          </cell>
          <cell r="H124" t="str">
            <v>B</v>
          </cell>
          <cell r="I124" t="str">
            <v>S</v>
          </cell>
          <cell r="J124">
            <v>13549</v>
          </cell>
          <cell r="K124">
            <v>45140</v>
          </cell>
          <cell r="L124" t="str">
            <v>26230808809296000106650010000135491003395128</v>
          </cell>
          <cell r="M124" t="str">
            <v>26 -  Pernambuco</v>
          </cell>
          <cell r="N124">
            <v>215.7</v>
          </cell>
        </row>
        <row r="125">
          <cell r="C125" t="str">
            <v>UPA NOVA DESCOBERTA - CG Nº 008/2022</v>
          </cell>
          <cell r="E125" t="str">
            <v xml:space="preserve">3.9 - Material para Manutenção de Bens Imóveis </v>
          </cell>
          <cell r="F125">
            <v>8809296000106</v>
          </cell>
          <cell r="G125" t="str">
            <v>THIAGO D MONTEIRO</v>
          </cell>
          <cell r="H125" t="str">
            <v>B</v>
          </cell>
          <cell r="I125" t="str">
            <v>S</v>
          </cell>
          <cell r="J125">
            <v>13700</v>
          </cell>
          <cell r="K125">
            <v>45230</v>
          </cell>
          <cell r="L125" t="str">
            <v>26231008809296000106650010000137001003439706</v>
          </cell>
          <cell r="M125" t="str">
            <v>26 -  Pernambuco</v>
          </cell>
          <cell r="N125">
            <v>60</v>
          </cell>
        </row>
        <row r="126">
          <cell r="C126" t="str">
            <v>UPA NOVA DESCOBERTA - CG Nº 008/2022</v>
          </cell>
          <cell r="E126" t="str">
            <v xml:space="preserve">3.9 - Material para Manutenção de Bens Imóveis </v>
          </cell>
          <cell r="F126">
            <v>11227897000107</v>
          </cell>
          <cell r="G126" t="str">
            <v>MR TAPETES PERSONALIZADOS</v>
          </cell>
          <cell r="H126" t="str">
            <v>B</v>
          </cell>
          <cell r="I126" t="str">
            <v>S</v>
          </cell>
          <cell r="J126">
            <v>2469</v>
          </cell>
          <cell r="K126">
            <v>45217</v>
          </cell>
          <cell r="L126" t="str">
            <v>26231011227897000107550010000024691816645664</v>
          </cell>
          <cell r="M126" t="str">
            <v>26 -  Pernambuco</v>
          </cell>
          <cell r="N126">
            <v>1881.6</v>
          </cell>
        </row>
        <row r="127">
          <cell r="C127" t="str">
            <v>UPA NOVA DESCOBERTA - CG Nº 008/2022</v>
          </cell>
          <cell r="E127" t="str">
            <v xml:space="preserve">3.9 - Material para Manutenção de Bens Imóveis </v>
          </cell>
          <cell r="F127">
            <v>4402515000179</v>
          </cell>
          <cell r="G127" t="str">
            <v xml:space="preserve">E M DE MOURA </v>
          </cell>
          <cell r="H127" t="str">
            <v>B</v>
          </cell>
          <cell r="I127" t="str">
            <v>S</v>
          </cell>
          <cell r="J127">
            <v>5785</v>
          </cell>
          <cell r="K127">
            <v>45225</v>
          </cell>
          <cell r="L127" t="str">
            <v>26231004402515000179550010000057851059015560</v>
          </cell>
          <cell r="M127" t="str">
            <v>26 -  Pernambuco</v>
          </cell>
          <cell r="N127">
            <v>795</v>
          </cell>
        </row>
        <row r="128">
          <cell r="C128" t="str">
            <v>UPA NOVA DESCOBERTA - CG Nº 008/2022</v>
          </cell>
          <cell r="E128" t="str">
            <v xml:space="preserve">3.10 - Material para Manutenção de Bens Móveis </v>
          </cell>
          <cell r="F128">
            <v>52090284000158</v>
          </cell>
          <cell r="G128" t="str">
            <v>EVERSON ALMEIDA</v>
          </cell>
          <cell r="H128" t="str">
            <v>B</v>
          </cell>
          <cell r="I128" t="str">
            <v>S</v>
          </cell>
          <cell r="J128">
            <v>3</v>
          </cell>
          <cell r="K128">
            <v>45222</v>
          </cell>
          <cell r="L128" t="str">
            <v>26231052090284000158550010000000031219781142</v>
          </cell>
          <cell r="M128" t="str">
            <v>26 -  Pernambuco</v>
          </cell>
          <cell r="N128">
            <v>293.95</v>
          </cell>
        </row>
        <row r="129">
          <cell r="C129" t="str">
            <v>UPA NOVA DESCOBERTA - CG Nº 008/2022</v>
          </cell>
          <cell r="E129" t="str">
            <v xml:space="preserve">3.10 - Material para Manutenção de Bens Móveis </v>
          </cell>
          <cell r="F129">
            <v>34624704000157</v>
          </cell>
          <cell r="G129" t="str">
            <v>TECHSYST SISTEMA DE AUTOM</v>
          </cell>
          <cell r="H129" t="str">
            <v>B</v>
          </cell>
          <cell r="I129" t="str">
            <v>S</v>
          </cell>
          <cell r="J129">
            <v>195</v>
          </cell>
          <cell r="K129">
            <v>45226</v>
          </cell>
          <cell r="L129" t="str">
            <v>26231034624704000157550010000001951988047565</v>
          </cell>
          <cell r="M129" t="str">
            <v>26 -  Pernambuco</v>
          </cell>
          <cell r="N129">
            <v>233.5</v>
          </cell>
        </row>
        <row r="130">
          <cell r="C130" t="str">
            <v>UPA NOVA DESCOBERTA - CG Nº 008/2022</v>
          </cell>
          <cell r="E130" t="str">
            <v xml:space="preserve">3.8 - Uniformes, Tecidos e Aviamentos </v>
          </cell>
          <cell r="F130">
            <v>4402515000179</v>
          </cell>
          <cell r="G130" t="str">
            <v xml:space="preserve">E M DE MOURA </v>
          </cell>
          <cell r="H130" t="str">
            <v>B</v>
          </cell>
          <cell r="I130" t="str">
            <v>S</v>
          </cell>
          <cell r="J130">
            <v>5785</v>
          </cell>
          <cell r="K130">
            <v>45225</v>
          </cell>
          <cell r="L130" t="str">
            <v>26231004402515000179550010000057851059015560</v>
          </cell>
          <cell r="M130" t="str">
            <v>26 -  Pernambuco</v>
          </cell>
          <cell r="N130">
            <v>2633</v>
          </cell>
        </row>
        <row r="131">
          <cell r="C131" t="str">
            <v>UPA NOVA DESCOBERTA - CG Nº 008/2022</v>
          </cell>
          <cell r="E131" t="str">
            <v xml:space="preserve">3.8 - Uniformes, Tecidos e Aviamentos </v>
          </cell>
          <cell r="F131">
            <v>24560896000121</v>
          </cell>
          <cell r="G131" t="str">
            <v>ROBERTA M OLIVEIRA</v>
          </cell>
          <cell r="H131" t="str">
            <v>B</v>
          </cell>
          <cell r="I131" t="str">
            <v>S</v>
          </cell>
          <cell r="J131">
            <v>291</v>
          </cell>
          <cell r="K131">
            <v>45224</v>
          </cell>
          <cell r="L131" t="str">
            <v>26231024560896000121550010000002911927491430</v>
          </cell>
          <cell r="M131" t="str">
            <v>26 -  Pernambuco</v>
          </cell>
          <cell r="N131">
            <v>152.47999999999999</v>
          </cell>
        </row>
        <row r="132">
          <cell r="C132" t="str">
            <v>UPA NOVA DESCOBERTA - CG Nº 008/2022</v>
          </cell>
          <cell r="E132" t="str">
            <v xml:space="preserve">3.8 - Uniformes, Tecidos e Aviamentos </v>
          </cell>
          <cell r="F132">
            <v>8587400000157</v>
          </cell>
          <cell r="G132" t="str">
            <v>ADRIANO JOSE DE SOUSA</v>
          </cell>
          <cell r="H132" t="str">
            <v>B</v>
          </cell>
          <cell r="I132" t="str">
            <v>N</v>
          </cell>
          <cell r="J132">
            <v>23607</v>
          </cell>
          <cell r="K132">
            <v>45210</v>
          </cell>
          <cell r="L132" t="str">
            <v>26231008587400000157550010000236071507684622</v>
          </cell>
          <cell r="M132" t="str">
            <v>26 -  Pernambuco</v>
          </cell>
          <cell r="N132">
            <v>600</v>
          </cell>
        </row>
        <row r="133">
          <cell r="E133" t="str">
            <v>1.99 - Outras Despesas com Pessoal</v>
          </cell>
          <cell r="F133">
            <v>28296399000119</v>
          </cell>
          <cell r="G133" t="str">
            <v>AVANNTE COMERCIO</v>
          </cell>
          <cell r="H133" t="str">
            <v>B</v>
          </cell>
          <cell r="I133" t="str">
            <v>S</v>
          </cell>
          <cell r="J133" t="str">
            <v>208</v>
          </cell>
          <cell r="K133">
            <v>45229</v>
          </cell>
          <cell r="L133" t="str">
            <v>26231028296399000019550010000002081000018083</v>
          </cell>
          <cell r="M133" t="str">
            <v>26 -  Pernambuco</v>
          </cell>
          <cell r="N133">
            <v>42731</v>
          </cell>
        </row>
        <row r="134">
          <cell r="E134" t="str">
            <v>1.99 - Outras Despesas com Pessoal</v>
          </cell>
          <cell r="F134">
            <v>17197385000121</v>
          </cell>
          <cell r="G134" t="str">
            <v>ZURICH MINAS BRASIL SEGUROS S/A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778.73</v>
          </cell>
        </row>
        <row r="135">
          <cell r="E135" t="str">
            <v>1.99 - Outras Despesas com Pessoal</v>
          </cell>
          <cell r="F135">
            <v>9759606000180</v>
          </cell>
          <cell r="G135" t="str">
            <v>SIND CMP TRANSP. PASSAG. EST PE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17856.419999999998</v>
          </cell>
        </row>
        <row r="136">
          <cell r="E136" t="str">
            <v xml:space="preserve">5.21 - Seguros em geral </v>
          </cell>
          <cell r="F136">
            <v>61198164000160</v>
          </cell>
          <cell r="G136" t="str">
            <v>PORTO SEGURO COMPANHIA DE SEGUROS GERAIS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211.3</v>
          </cell>
        </row>
        <row r="137">
          <cell r="E137" t="str">
            <v xml:space="preserve">5.21 - Seguros em geral </v>
          </cell>
          <cell r="F137">
            <v>61198164000160</v>
          </cell>
          <cell r="G137" t="str">
            <v>PORTO SEGURO COMPANHIA DE SEGUROS GERAIS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823.94</v>
          </cell>
        </row>
        <row r="138">
          <cell r="E138" t="str">
            <v xml:space="preserve">5.25 - Serviços Bancários </v>
          </cell>
          <cell r="F138">
            <v>90400888000142</v>
          </cell>
          <cell r="G138" t="str">
            <v>SANTANDER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75</v>
          </cell>
        </row>
        <row r="139">
          <cell r="E139" t="str">
            <v xml:space="preserve">5.25 - Serviços Bancários </v>
          </cell>
          <cell r="F139">
            <v>16916063000122</v>
          </cell>
          <cell r="G139" t="str">
            <v xml:space="preserve">CAIXA ECONOMICA FEDERAL 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169</v>
          </cell>
        </row>
        <row r="140">
          <cell r="E140" t="str">
            <v xml:space="preserve">5.25 - Serviços Bancários </v>
          </cell>
          <cell r="F140">
            <v>16916063000122</v>
          </cell>
          <cell r="G140" t="str">
            <v xml:space="preserve">CAIXA ECONOMICA FEDERAL 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22</v>
          </cell>
        </row>
        <row r="141">
          <cell r="E141" t="str">
            <v>5.9 - Telefonia Móvel</v>
          </cell>
          <cell r="F141">
            <v>40432544000147</v>
          </cell>
          <cell r="G141" t="str">
            <v xml:space="preserve">CLARO S/A 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278.94</v>
          </cell>
        </row>
        <row r="142">
          <cell r="E142" t="str">
            <v>5.18 - Teledonia Fixa</v>
          </cell>
          <cell r="F142">
            <v>3423730000193</v>
          </cell>
          <cell r="G142" t="str">
            <v>SMART TELECOMUNICAÇOES E SERVIÇOS LTDA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506</v>
          </cell>
        </row>
        <row r="143">
          <cell r="E143" t="str">
            <v>5.13 - Água e Esgoto</v>
          </cell>
          <cell r="F143">
            <v>9769035000164</v>
          </cell>
          <cell r="G143" t="str">
            <v>COMPESA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79.86</v>
          </cell>
        </row>
        <row r="144">
          <cell r="E144" t="str">
            <v>5.12 - Energia Elétrica</v>
          </cell>
          <cell r="F144">
            <v>10572048000128</v>
          </cell>
          <cell r="G144" t="str">
            <v xml:space="preserve">NEOENERGIA 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19571.36</v>
          </cell>
        </row>
        <row r="145">
          <cell r="E145" t="str">
            <v>5.3 - Locação de Máquinas e Equipamentos</v>
          </cell>
          <cell r="F145">
            <v>14543772000184</v>
          </cell>
          <cell r="G145" t="str">
            <v>BRAVO LOCAÇÃO DE MAQUINAS</v>
          </cell>
          <cell r="H145" t="str">
            <v>S</v>
          </cell>
          <cell r="I145" t="str">
            <v>S</v>
          </cell>
          <cell r="J145" t="str">
            <v>9774</v>
          </cell>
          <cell r="K145">
            <v>45231</v>
          </cell>
          <cell r="M145" t="str">
            <v>26 -  Pernambuco</v>
          </cell>
          <cell r="N145">
            <v>2000</v>
          </cell>
        </row>
        <row r="146">
          <cell r="E146" t="str">
            <v>5.3 - Locação de Máquinas e Equipamentos</v>
          </cell>
          <cell r="F146">
            <v>26081685000131</v>
          </cell>
          <cell r="G146" t="str">
            <v>CG REFRIGERAÇÕES</v>
          </cell>
          <cell r="H146" t="str">
            <v>S</v>
          </cell>
          <cell r="I146" t="str">
            <v>S</v>
          </cell>
          <cell r="J146" t="str">
            <v>9932</v>
          </cell>
          <cell r="K146">
            <v>45231</v>
          </cell>
          <cell r="M146" t="str">
            <v>26 -  Pernambuco</v>
          </cell>
          <cell r="N146">
            <v>3440</v>
          </cell>
        </row>
        <row r="147">
          <cell r="E147" t="str">
            <v>5.3 - Locação de Máquinas e Equipamentos</v>
          </cell>
          <cell r="F147">
            <v>7264015000106</v>
          </cell>
          <cell r="G147" t="str">
            <v>ALIOMAR DE GUSMÃO NERES ME</v>
          </cell>
          <cell r="H147" t="str">
            <v>S</v>
          </cell>
          <cell r="I147" t="str">
            <v>S</v>
          </cell>
          <cell r="J147" t="str">
            <v>19942</v>
          </cell>
          <cell r="K147">
            <v>45240</v>
          </cell>
          <cell r="M147" t="str">
            <v>26 -  Pernambuco</v>
          </cell>
          <cell r="N147">
            <v>1150</v>
          </cell>
        </row>
        <row r="148">
          <cell r="E148" t="str">
            <v>5.3 - Locação de Máquinas e Equipamentos</v>
          </cell>
          <cell r="F148">
            <v>7264015000106</v>
          </cell>
          <cell r="G148" t="str">
            <v>ALIOMAR DE GUSMÃO NERES ME</v>
          </cell>
          <cell r="H148" t="str">
            <v>S</v>
          </cell>
          <cell r="I148" t="str">
            <v>S</v>
          </cell>
          <cell r="J148" t="str">
            <v>19941</v>
          </cell>
          <cell r="K148">
            <v>45240</v>
          </cell>
          <cell r="M148" t="str">
            <v>26 -  Pernambuco</v>
          </cell>
          <cell r="N148">
            <v>3204.72</v>
          </cell>
        </row>
        <row r="149">
          <cell r="E149" t="str">
            <v>5.3 - Locação de Máquinas e Equipamentos</v>
          </cell>
          <cell r="F149">
            <v>43559107000187</v>
          </cell>
          <cell r="G149" t="str">
            <v>SARAH LIMA GUSMÃO NERES EPP</v>
          </cell>
          <cell r="H149" t="str">
            <v>S</v>
          </cell>
          <cell r="I149" t="str">
            <v>S</v>
          </cell>
          <cell r="J149" t="str">
            <v>1006</v>
          </cell>
          <cell r="K149">
            <v>45240</v>
          </cell>
          <cell r="M149" t="str">
            <v>26 -  Pernambuco</v>
          </cell>
          <cell r="N149">
            <v>1760</v>
          </cell>
        </row>
        <row r="150">
          <cell r="E150" t="str">
            <v>5.3 - Locação de Máquinas e Equipamentos</v>
          </cell>
          <cell r="F150">
            <v>22400267000109</v>
          </cell>
          <cell r="G150" t="str">
            <v>AÇÃO SERVIÇOS TELECOM</v>
          </cell>
          <cell r="H150" t="str">
            <v>S</v>
          </cell>
          <cell r="I150" t="str">
            <v>S</v>
          </cell>
          <cell r="J150" t="str">
            <v>12</v>
          </cell>
          <cell r="K150">
            <v>45230</v>
          </cell>
          <cell r="M150" t="str">
            <v>26 -  Pernambuco</v>
          </cell>
          <cell r="N150">
            <v>2150</v>
          </cell>
        </row>
        <row r="151">
          <cell r="E151" t="str">
            <v>5.3 - Locação de Máquinas e Equipamentos</v>
          </cell>
          <cell r="F151">
            <v>34070871000101</v>
          </cell>
          <cell r="G151" t="str">
            <v>MUNDO DA AGUA COMERCIA DE PURIFICADORES LTDA</v>
          </cell>
          <cell r="H151" t="str">
            <v>S</v>
          </cell>
          <cell r="I151" t="str">
            <v>S</v>
          </cell>
          <cell r="J151" t="str">
            <v>87048</v>
          </cell>
          <cell r="K151">
            <v>45231</v>
          </cell>
          <cell r="M151" t="str">
            <v>26 -  Pernambuco</v>
          </cell>
          <cell r="N151">
            <v>299.7</v>
          </cell>
        </row>
        <row r="152">
          <cell r="E152" t="str">
            <v>5.1 - Locação de Equipamentos Médicos-Hospitalares</v>
          </cell>
          <cell r="F152">
            <v>18271934000123</v>
          </cell>
          <cell r="G152" t="str">
            <v>NOVA BIOMEDICAL DIAGNOSTICOS MEDICOS E BIOTECNOLOGIA LTDA</v>
          </cell>
          <cell r="H152" t="str">
            <v>S</v>
          </cell>
          <cell r="I152" t="str">
            <v>S</v>
          </cell>
          <cell r="J152" t="str">
            <v>3</v>
          </cell>
          <cell r="K152">
            <v>45274</v>
          </cell>
          <cell r="M152" t="str">
            <v>26 -  Pernambuco</v>
          </cell>
          <cell r="N152">
            <v>1500</v>
          </cell>
        </row>
        <row r="153">
          <cell r="E153" t="str">
            <v>5.1 - Locação de Equipamentos Médicos-Hospitalares</v>
          </cell>
          <cell r="F153">
            <v>331788002405</v>
          </cell>
          <cell r="G153" t="str">
            <v>AIR LIQUIDE BRASIL LTDA</v>
          </cell>
          <cell r="H153" t="str">
            <v>S</v>
          </cell>
          <cell r="I153" t="str">
            <v>S</v>
          </cell>
          <cell r="J153" t="str">
            <v>49764</v>
          </cell>
          <cell r="K153">
            <v>45229</v>
          </cell>
          <cell r="M153" t="str">
            <v>26 -  Pernambuco</v>
          </cell>
          <cell r="N153">
            <v>5454.38</v>
          </cell>
        </row>
        <row r="154">
          <cell r="E154" t="str">
            <v>5.1 - Locação de Equipamentos Médicos-Hospitalares</v>
          </cell>
          <cell r="F154">
            <v>5011743000180</v>
          </cell>
          <cell r="G154" t="str">
            <v>ALMERI ANGELO SALVIANO DA SILVA</v>
          </cell>
          <cell r="H154" t="str">
            <v>S</v>
          </cell>
          <cell r="I154" t="str">
            <v>S</v>
          </cell>
          <cell r="J154" t="str">
            <v>6146</v>
          </cell>
          <cell r="K154">
            <v>45204</v>
          </cell>
          <cell r="M154" t="str">
            <v>26 -  Pernambuco</v>
          </cell>
          <cell r="N154">
            <v>2000</v>
          </cell>
        </row>
        <row r="155">
          <cell r="E155" t="str">
            <v>5.1 - Locação de Equipamentos Médicos-Hospitalares</v>
          </cell>
          <cell r="F155">
            <v>24380578002041</v>
          </cell>
          <cell r="G155" t="str">
            <v>WHITE MARTINS</v>
          </cell>
          <cell r="H155" t="str">
            <v>S</v>
          </cell>
          <cell r="I155" t="str">
            <v>S</v>
          </cell>
          <cell r="J155" t="str">
            <v>93671403</v>
          </cell>
          <cell r="K155">
            <v>45212</v>
          </cell>
          <cell r="M155" t="str">
            <v>26 -  Pernambuco</v>
          </cell>
          <cell r="N155">
            <v>3001.24</v>
          </cell>
        </row>
        <row r="156">
          <cell r="E156" t="str">
            <v>5.20 - Serviços Judicíarios e Cartoriais</v>
          </cell>
          <cell r="F156">
            <v>9767633000528</v>
          </cell>
          <cell r="G156" t="str">
            <v>FUNDAÇÃO MANOEL DA SILVA ALMEIDA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5860</v>
          </cell>
        </row>
        <row r="157">
          <cell r="E157" t="str">
            <v>5.99 - Outros Serviços de Terceiros Pessoa Jurídica</v>
          </cell>
          <cell r="F157">
            <v>27284516000161</v>
          </cell>
          <cell r="G157" t="str">
            <v>MAXIFROTA ERVIÇOS DE MANUTENÇÃO</v>
          </cell>
          <cell r="H157" t="str">
            <v>S</v>
          </cell>
          <cell r="I157" t="str">
            <v>S</v>
          </cell>
          <cell r="J157" t="str">
            <v>167305</v>
          </cell>
          <cell r="K157">
            <v>45204</v>
          </cell>
          <cell r="M157" t="str">
            <v>26 -  Pernambuco</v>
          </cell>
          <cell r="N157">
            <v>24.6</v>
          </cell>
        </row>
        <row r="158">
          <cell r="E158" t="str">
            <v>5.16 - Serviços Médico-Hospitalares, Odotonlogia e Laboratoriais</v>
          </cell>
          <cell r="F158">
            <v>46705567000164</v>
          </cell>
          <cell r="G158" t="str">
            <v>RESFISIO FISIOTERAPIA LTDA</v>
          </cell>
          <cell r="H158" t="str">
            <v>S</v>
          </cell>
          <cell r="I158" t="str">
            <v>S</v>
          </cell>
          <cell r="J158" t="str">
            <v>113</v>
          </cell>
          <cell r="K158">
            <v>45236</v>
          </cell>
          <cell r="M158" t="str">
            <v>26 -  Pernambuco</v>
          </cell>
          <cell r="N158">
            <v>22296</v>
          </cell>
        </row>
        <row r="159">
          <cell r="E159" t="str">
            <v>5.16 - Serviços Médico-Hospitalares, Odotonlogia e Laboratoriais</v>
          </cell>
          <cell r="F159">
            <v>35369111000154</v>
          </cell>
          <cell r="G159" t="str">
            <v>ASSOCIAÇÃO ADOLFO LUTZ DE PESQUISAS E DIAGNOSTICOS</v>
          </cell>
          <cell r="H159" t="str">
            <v>S</v>
          </cell>
          <cell r="I159" t="str">
            <v>S</v>
          </cell>
          <cell r="J159" t="str">
            <v>11</v>
          </cell>
          <cell r="K159">
            <v>45236</v>
          </cell>
          <cell r="M159" t="str">
            <v>26 -  Pernambuco</v>
          </cell>
          <cell r="N159">
            <v>36000</v>
          </cell>
        </row>
        <row r="160">
          <cell r="E160" t="str">
            <v>5.8 - Locação de Veículos Automotores</v>
          </cell>
          <cell r="F160">
            <v>24791300000102</v>
          </cell>
          <cell r="G160" t="str">
            <v>MILLENNIUM EMERGENCIAS MEDICAS LTDA</v>
          </cell>
          <cell r="H160" t="str">
            <v>S</v>
          </cell>
          <cell r="I160" t="str">
            <v>S</v>
          </cell>
          <cell r="J160" t="str">
            <v>665</v>
          </cell>
          <cell r="K160">
            <v>45236</v>
          </cell>
          <cell r="M160" t="str">
            <v>26 -  Pernambuco</v>
          </cell>
          <cell r="N160">
            <v>9450</v>
          </cell>
        </row>
        <row r="161">
          <cell r="E161" t="str">
            <v>5.8 - Locação de Veículos Automotores</v>
          </cell>
          <cell r="F161">
            <v>24791300000102</v>
          </cell>
          <cell r="G161" t="str">
            <v>MILLENNIUM EMERGENCIAS MEDICAS LTDA</v>
          </cell>
          <cell r="H161" t="str">
            <v>S</v>
          </cell>
          <cell r="I161" t="str">
            <v>S</v>
          </cell>
          <cell r="J161" t="str">
            <v>655</v>
          </cell>
          <cell r="K161">
            <v>45219</v>
          </cell>
          <cell r="M161" t="str">
            <v>26 -  Pernambuco</v>
          </cell>
          <cell r="N161">
            <v>6900</v>
          </cell>
        </row>
        <row r="162">
          <cell r="E162" t="str">
            <v>5.16 - Serviços Médico-Hospitalares, Odotonlogia e Laboratoriais</v>
          </cell>
          <cell r="F162">
            <v>32356279000137</v>
          </cell>
          <cell r="G162" t="str">
            <v>RAFAEL RODRIGO DA SILVA</v>
          </cell>
          <cell r="H162" t="str">
            <v>S</v>
          </cell>
          <cell r="I162" t="str">
            <v>S</v>
          </cell>
          <cell r="J162" t="str">
            <v>22</v>
          </cell>
          <cell r="K162">
            <v>45244</v>
          </cell>
          <cell r="M162" t="str">
            <v>26 -  Pernambuco</v>
          </cell>
          <cell r="N162">
            <v>902.44</v>
          </cell>
        </row>
        <row r="163">
          <cell r="E163" t="str">
            <v>5.15 - Serviços Domésticos</v>
          </cell>
          <cell r="F163">
            <v>31675417000188</v>
          </cell>
          <cell r="G163" t="str">
            <v>LAVECLIN LAVANDERIA HOSPITALAR LTDA</v>
          </cell>
          <cell r="H163" t="str">
            <v>S</v>
          </cell>
          <cell r="I163" t="str">
            <v>S</v>
          </cell>
          <cell r="J163" t="str">
            <v>584</v>
          </cell>
          <cell r="K163">
            <v>45231</v>
          </cell>
          <cell r="M163" t="str">
            <v>26 -  Pernambuco</v>
          </cell>
          <cell r="N163">
            <v>3183.7</v>
          </cell>
        </row>
        <row r="164">
          <cell r="E164" t="str">
            <v>5.10 - Detetização/Tratamento de Resíduos e Afins</v>
          </cell>
          <cell r="F164">
            <v>26893667000154</v>
          </cell>
          <cell r="G164" t="str">
            <v>AMBIPAR HEALTH WASTE SERVICES S.A</v>
          </cell>
          <cell r="H164" t="str">
            <v>S</v>
          </cell>
          <cell r="I164" t="str">
            <v>S</v>
          </cell>
          <cell r="J164" t="str">
            <v>33984</v>
          </cell>
          <cell r="K164">
            <v>45233</v>
          </cell>
          <cell r="M164" t="str">
            <v>26 -  Pernambuco</v>
          </cell>
          <cell r="N164">
            <v>2955.12</v>
          </cell>
        </row>
        <row r="165">
          <cell r="E165" t="str">
            <v>5.17 - Manutenção de Software, Certificação Digital e Microfilmagem</v>
          </cell>
          <cell r="F165">
            <v>3423683000188</v>
          </cell>
          <cell r="G165" t="str">
            <v>ADELTEC INFORMATICA E TECNOLOGIA  LTDA-ME</v>
          </cell>
          <cell r="H165" t="str">
            <v>S</v>
          </cell>
          <cell r="I165" t="str">
            <v>S</v>
          </cell>
          <cell r="J165" t="str">
            <v>18401</v>
          </cell>
          <cell r="K165">
            <v>45203</v>
          </cell>
          <cell r="M165" t="str">
            <v>26 -  Pernambuco</v>
          </cell>
          <cell r="N165">
            <v>264.49</v>
          </cell>
        </row>
        <row r="166">
          <cell r="E166" t="str">
            <v>5.17 - Manutenção de Software, Certificação Digital e Microfilmagem</v>
          </cell>
          <cell r="F166">
            <v>10891998000115</v>
          </cell>
          <cell r="G166" t="str">
            <v>ADVISERSIT SERVICOS EM INFORMATICA LTDA</v>
          </cell>
          <cell r="H166" t="str">
            <v>S</v>
          </cell>
          <cell r="I166" t="str">
            <v>S</v>
          </cell>
          <cell r="J166" t="str">
            <v>976</v>
          </cell>
          <cell r="K166">
            <v>45231</v>
          </cell>
          <cell r="M166" t="str">
            <v>26 -  Pernambuco</v>
          </cell>
          <cell r="N166">
            <v>1200</v>
          </cell>
        </row>
        <row r="167">
          <cell r="E167" t="str">
            <v>5.17 - Manutenção de Software, Certificação Digital e Microfilmagem</v>
          </cell>
          <cell r="F167">
            <v>4069709000102</v>
          </cell>
          <cell r="G167" t="str">
            <v>BIONEXO S. A</v>
          </cell>
          <cell r="H167" t="str">
            <v>S</v>
          </cell>
          <cell r="I167" t="str">
            <v>S</v>
          </cell>
          <cell r="J167" t="str">
            <v>409445</v>
          </cell>
          <cell r="K167">
            <v>45231</v>
          </cell>
          <cell r="M167" t="str">
            <v>26 -  Pernambuco</v>
          </cell>
          <cell r="N167">
            <v>934.11</v>
          </cell>
        </row>
        <row r="168">
          <cell r="E168" t="str">
            <v>5.17 - Manutenção de Software, Certificação Digital e Microfilmagem</v>
          </cell>
          <cell r="F168">
            <v>92306257000780</v>
          </cell>
          <cell r="G168" t="str">
            <v>MV INFORMATICA NORDESTE LTDA</v>
          </cell>
          <cell r="H168" t="str">
            <v>S</v>
          </cell>
          <cell r="I168" t="str">
            <v>S</v>
          </cell>
          <cell r="J168" t="str">
            <v>63011</v>
          </cell>
          <cell r="K168">
            <v>45204</v>
          </cell>
          <cell r="M168" t="str">
            <v>26 -  Pernambuco</v>
          </cell>
          <cell r="N168">
            <v>11400</v>
          </cell>
        </row>
        <row r="169">
          <cell r="E169" t="str">
            <v>5.17 - Manutenção de Software, Certificação Digital e Microfilmagem</v>
          </cell>
          <cell r="F169">
            <v>5633849000116</v>
          </cell>
          <cell r="G169" t="str">
            <v>GCINET SERVICOS DE INFORMATICA LTCA</v>
          </cell>
          <cell r="H169" t="str">
            <v>S</v>
          </cell>
          <cell r="I169" t="str">
            <v>S</v>
          </cell>
          <cell r="J169" t="str">
            <v>81918</v>
          </cell>
          <cell r="K169">
            <v>45231</v>
          </cell>
          <cell r="M169" t="str">
            <v>26 -  Pernambuco</v>
          </cell>
          <cell r="N169">
            <v>1443.8</v>
          </cell>
        </row>
        <row r="170">
          <cell r="E170" t="str">
            <v>5.17 - Manutenção de Software, Certificação Digital e Microfilmagem</v>
          </cell>
          <cell r="F170">
            <v>7333111000169</v>
          </cell>
          <cell r="G170" t="str">
            <v>SAFETEC INFORMATICA LTDA</v>
          </cell>
          <cell r="H170" t="str">
            <v>S</v>
          </cell>
          <cell r="I170" t="str">
            <v>S</v>
          </cell>
          <cell r="J170" t="str">
            <v>104572</v>
          </cell>
          <cell r="K170">
            <v>45201</v>
          </cell>
          <cell r="M170" t="str">
            <v>26 -  Pernambuco</v>
          </cell>
          <cell r="N170">
            <v>242.96</v>
          </cell>
        </row>
        <row r="171">
          <cell r="E171" t="str">
            <v>5.17 - Manutenção de Software, Certificação Digital e Microfilmagem</v>
          </cell>
          <cell r="F171">
            <v>6312868000103</v>
          </cell>
          <cell r="G171" t="str">
            <v>TASCOM INFORMATICA LTDA</v>
          </cell>
          <cell r="H171" t="str">
            <v>S</v>
          </cell>
          <cell r="I171" t="str">
            <v>S</v>
          </cell>
          <cell r="J171" t="str">
            <v>981</v>
          </cell>
          <cell r="K171">
            <v>45201</v>
          </cell>
          <cell r="M171" t="str">
            <v>26 -  Pernambuco</v>
          </cell>
          <cell r="N171">
            <v>1434.31</v>
          </cell>
        </row>
        <row r="172">
          <cell r="E172" t="str">
            <v>5.17 - Manutenção de Software, Certificação Digital e Microfilmagem</v>
          </cell>
          <cell r="F172">
            <v>18630942000119</v>
          </cell>
          <cell r="G172" t="str">
            <v>PROVTEL TECNOLOGIA SERVICOS GERENCIADOS LTDA</v>
          </cell>
          <cell r="H172" t="str">
            <v>S</v>
          </cell>
          <cell r="I172" t="str">
            <v>S</v>
          </cell>
          <cell r="J172" t="str">
            <v>3157</v>
          </cell>
          <cell r="K172">
            <v>45233</v>
          </cell>
          <cell r="M172" t="str">
            <v>26 -  Pernambuco</v>
          </cell>
          <cell r="N172">
            <v>5550.13</v>
          </cell>
        </row>
        <row r="173">
          <cell r="E173" t="str">
            <v>5.22 - Vigilância Ostensiva / Monitorada</v>
          </cell>
          <cell r="F173">
            <v>11572781000105</v>
          </cell>
          <cell r="G173" t="str">
            <v>SOSERVI VIGILANCIA LTDA</v>
          </cell>
          <cell r="H173" t="str">
            <v>S</v>
          </cell>
          <cell r="I173" t="str">
            <v>S</v>
          </cell>
          <cell r="J173" t="str">
            <v>9537</v>
          </cell>
          <cell r="K173">
            <v>45215</v>
          </cell>
          <cell r="M173" t="str">
            <v>26 -  Pernambuco</v>
          </cell>
          <cell r="N173">
            <v>21490.66</v>
          </cell>
        </row>
        <row r="174">
          <cell r="E174" t="str">
            <v>5.2 - Serviços Técnicos Profissionais</v>
          </cell>
          <cell r="F174">
            <v>7523792000128</v>
          </cell>
          <cell r="G174" t="str">
            <v>FARIAS E ROCHA ADVOCACIA ME</v>
          </cell>
          <cell r="H174" t="str">
            <v>S</v>
          </cell>
          <cell r="I174" t="str">
            <v>S</v>
          </cell>
          <cell r="J174" t="str">
            <v>1132</v>
          </cell>
          <cell r="K174">
            <v>45231</v>
          </cell>
          <cell r="M174" t="str">
            <v>26 -  Pernambuco</v>
          </cell>
          <cell r="N174">
            <v>2233.5100000000002</v>
          </cell>
        </row>
        <row r="175">
          <cell r="E175" t="str">
            <v>5.2 - Serviços Técnicos Profissionais</v>
          </cell>
          <cell r="F175">
            <v>8654123000158</v>
          </cell>
          <cell r="G175" t="str">
            <v>AUDISIA - AUDITORES ASSOCIADOS</v>
          </cell>
          <cell r="H175" t="str">
            <v>S</v>
          </cell>
          <cell r="I175" t="str">
            <v>S</v>
          </cell>
          <cell r="J175" t="str">
            <v>20509</v>
          </cell>
          <cell r="K175">
            <v>45201</v>
          </cell>
          <cell r="M175" t="str">
            <v>26 -  Pernambuco</v>
          </cell>
          <cell r="N175">
            <v>962.38</v>
          </cell>
        </row>
        <row r="176">
          <cell r="E176" t="str">
            <v>5.2 - Serviços Técnicos Profissionais</v>
          </cell>
          <cell r="F176">
            <v>45671533000133</v>
          </cell>
          <cell r="G176" t="str">
            <v>VITORINO E MAIA ADVOGADOS</v>
          </cell>
          <cell r="H176" t="str">
            <v>S</v>
          </cell>
          <cell r="I176" t="str">
            <v>S</v>
          </cell>
          <cell r="J176" t="str">
            <v>204</v>
          </cell>
          <cell r="K176">
            <v>45231</v>
          </cell>
          <cell r="M176" t="str">
            <v>26 -  Pernambuco</v>
          </cell>
          <cell r="N176">
            <v>2233.5100000000002</v>
          </cell>
        </row>
        <row r="177">
          <cell r="E177" t="str">
            <v>5.10 - Detetização/Tratamento de Resíduos e Afins</v>
          </cell>
          <cell r="F177">
            <v>35474980000149</v>
          </cell>
          <cell r="G177" t="str">
            <v>LIMPSERVICE LTDA</v>
          </cell>
          <cell r="H177" t="str">
            <v>S</v>
          </cell>
          <cell r="I177" t="str">
            <v>S</v>
          </cell>
          <cell r="J177" t="str">
            <v>5017</v>
          </cell>
          <cell r="K177">
            <v>45203</v>
          </cell>
          <cell r="M177" t="str">
            <v>26 -  Pernambuco</v>
          </cell>
          <cell r="N177">
            <v>342.51</v>
          </cell>
        </row>
        <row r="178">
          <cell r="E178" t="str">
            <v>5.23 - Limpeza e Conservação</v>
          </cell>
          <cell r="F178">
            <v>9863853000121</v>
          </cell>
          <cell r="G178" t="str">
            <v>SOSERVI SOCIEDADE DE SERVICOS GERAIS LTDA</v>
          </cell>
          <cell r="H178" t="str">
            <v>S</v>
          </cell>
          <cell r="I178" t="str">
            <v>S</v>
          </cell>
          <cell r="J178" t="str">
            <v>73066</v>
          </cell>
          <cell r="K178">
            <v>45202</v>
          </cell>
          <cell r="M178" t="str">
            <v>26 -  Pernambuco</v>
          </cell>
          <cell r="N178">
            <v>49861.03</v>
          </cell>
        </row>
        <row r="179">
          <cell r="E179" t="str">
            <v>5.99 - Outros Serviços de Terceiros Pessoa Jurídica</v>
          </cell>
          <cell r="F179">
            <v>35343136000189</v>
          </cell>
          <cell r="G179" t="str">
            <v>EMBRAESTER EMPRES BRASILEIRA DE ESTERILIZADOS EIREL</v>
          </cell>
          <cell r="H179" t="str">
            <v>S</v>
          </cell>
          <cell r="I179" t="str">
            <v>S</v>
          </cell>
          <cell r="J179" t="str">
            <v>12482</v>
          </cell>
          <cell r="K179">
            <v>45231</v>
          </cell>
          <cell r="M179" t="str">
            <v>26 -  Pernambuco</v>
          </cell>
          <cell r="N179">
            <v>3811.5</v>
          </cell>
        </row>
        <row r="180">
          <cell r="E180" t="str">
            <v>5.99 - Outros Serviços de Terceiros Pessoa Jurídica</v>
          </cell>
          <cell r="F180">
            <v>2668797000125</v>
          </cell>
          <cell r="G180" t="str">
            <v>BRASIL GESTAO DE DADOS INFORMACOES E DOCUMENTOS LTDA</v>
          </cell>
          <cell r="H180" t="str">
            <v>S</v>
          </cell>
          <cell r="I180" t="str">
            <v>S</v>
          </cell>
          <cell r="J180" t="str">
            <v>3531</v>
          </cell>
          <cell r="K180">
            <v>45231</v>
          </cell>
          <cell r="M180" t="str">
            <v>26 -  Pernambuco</v>
          </cell>
          <cell r="N180">
            <v>2209.2600000000002</v>
          </cell>
        </row>
        <row r="181">
          <cell r="E181" t="str">
            <v>5.99 - Outros Serviços de Terceiros Pessoa Jurídica</v>
          </cell>
          <cell r="F181">
            <v>21794062000192</v>
          </cell>
          <cell r="G181" t="str">
            <v>ASOS OCUPACIONAL LTDA</v>
          </cell>
          <cell r="H181" t="str">
            <v>S</v>
          </cell>
          <cell r="I181" t="str">
            <v>S</v>
          </cell>
          <cell r="J181" t="str">
            <v>679</v>
          </cell>
          <cell r="K181">
            <v>45232</v>
          </cell>
          <cell r="M181" t="str">
            <v>26 -  Pernambuco</v>
          </cell>
          <cell r="N181">
            <v>3200</v>
          </cell>
        </row>
        <row r="182">
          <cell r="E182" t="str">
            <v>5.99 - Outros Serviços de Terceiros Pessoa Jurídica</v>
          </cell>
          <cell r="F182">
            <v>9024660000187</v>
          </cell>
          <cell r="G182" t="str">
            <v>A SAE SERVICOS DE ENTREGA RAPIDA DE DOCUMENTOS E TERCEI</v>
          </cell>
          <cell r="H182" t="str">
            <v>S</v>
          </cell>
          <cell r="I182" t="str">
            <v>S</v>
          </cell>
          <cell r="J182" t="str">
            <v>12922</v>
          </cell>
          <cell r="K182">
            <v>45232</v>
          </cell>
          <cell r="M182" t="str">
            <v>26 -  Pernambuco</v>
          </cell>
          <cell r="N182">
            <v>787</v>
          </cell>
        </row>
        <row r="183">
          <cell r="E183" t="str">
            <v>5.99 - Outros Serviços de Terceiros Pessoa Jurídica</v>
          </cell>
          <cell r="F183">
            <v>10816775000274</v>
          </cell>
          <cell r="G183" t="str">
            <v>INSPETORIA SALESIANA DO NORDESTE DO BRASIL</v>
          </cell>
          <cell r="H183" t="str">
            <v>S</v>
          </cell>
          <cell r="I183" t="str">
            <v>S</v>
          </cell>
          <cell r="J183" t="str">
            <v>18684</v>
          </cell>
          <cell r="K183">
            <v>45202</v>
          </cell>
          <cell r="M183" t="str">
            <v>26 -  Pernambuco</v>
          </cell>
          <cell r="N183">
            <v>440</v>
          </cell>
        </row>
        <row r="184">
          <cell r="E184" t="str">
            <v>5.99 - Outros Serviços de Terceiros Pessoa Jurídica</v>
          </cell>
          <cell r="F184">
            <v>24380578002041</v>
          </cell>
          <cell r="G184" t="str">
            <v>WHITE MARTINS</v>
          </cell>
          <cell r="H184" t="str">
            <v>S</v>
          </cell>
          <cell r="I184" t="str">
            <v>S</v>
          </cell>
          <cell r="J184" t="str">
            <v>15661</v>
          </cell>
          <cell r="K184">
            <v>45209</v>
          </cell>
          <cell r="M184" t="str">
            <v>26 -  Pernambuco</v>
          </cell>
          <cell r="N184">
            <v>13355.5</v>
          </cell>
        </row>
        <row r="185">
          <cell r="E185" t="str">
            <v>5.99 - Outros Serviços de Terceiros Pessoa Jurídica</v>
          </cell>
          <cell r="F185">
            <v>41382855000101</v>
          </cell>
          <cell r="G185" t="str">
            <v>TAMYRES FERNANDA ALVES CHALEGRE</v>
          </cell>
          <cell r="H185" t="str">
            <v>S</v>
          </cell>
          <cell r="I185" t="str">
            <v>S</v>
          </cell>
          <cell r="J185" t="str">
            <v>144</v>
          </cell>
          <cell r="K185">
            <v>45233</v>
          </cell>
          <cell r="M185" t="str">
            <v>26 -  Pernambuco</v>
          </cell>
          <cell r="N185">
            <v>2500</v>
          </cell>
        </row>
        <row r="186">
          <cell r="E186" t="str">
            <v>5.5 - Reparo e Manutenção de Máquinas e Equipamentos</v>
          </cell>
          <cell r="F186">
            <v>12067307000199</v>
          </cell>
          <cell r="G186" t="str">
            <v xml:space="preserve">CAETANO ALVES DA SILVA </v>
          </cell>
          <cell r="H186" t="str">
            <v>S</v>
          </cell>
          <cell r="I186" t="str">
            <v>S</v>
          </cell>
          <cell r="J186" t="str">
            <v>20</v>
          </cell>
          <cell r="K186">
            <v>45229</v>
          </cell>
          <cell r="M186" t="str">
            <v>26 -  Pernambuco</v>
          </cell>
          <cell r="N186">
            <v>900</v>
          </cell>
        </row>
        <row r="187">
          <cell r="E187" t="str">
            <v>5.5 - Reparo e Manutenção de Máquinas e Equipamentos</v>
          </cell>
          <cell r="F187">
            <v>1141468000169</v>
          </cell>
          <cell r="G187" t="str">
            <v>MEDCALL COMERCIO E SERVIÇOS DE EQUIPAMENTOS MED LTDA</v>
          </cell>
          <cell r="H187" t="str">
            <v>S</v>
          </cell>
          <cell r="I187" t="str">
            <v>S</v>
          </cell>
          <cell r="J187" t="str">
            <v>3832</v>
          </cell>
          <cell r="K187">
            <v>45229</v>
          </cell>
          <cell r="M187" t="str">
            <v>26 -  Pernambuco</v>
          </cell>
          <cell r="N187">
            <v>1100</v>
          </cell>
        </row>
        <row r="188">
          <cell r="E188" t="str">
            <v>5.5 - Reparo e Manutenção de Máquinas e Equipamentos</v>
          </cell>
          <cell r="F188">
            <v>1141468000169</v>
          </cell>
          <cell r="G188" t="str">
            <v>MEDCALL COMERCIO E SERVIÇOS DE EQUIPAMENTOS MED LTDA</v>
          </cell>
          <cell r="H188" t="str">
            <v>S</v>
          </cell>
          <cell r="I188" t="str">
            <v>S</v>
          </cell>
          <cell r="J188" t="str">
            <v>3831</v>
          </cell>
          <cell r="K188">
            <v>45229</v>
          </cell>
          <cell r="M188" t="str">
            <v>26 -  Pernambuco</v>
          </cell>
          <cell r="N188">
            <v>2800</v>
          </cell>
        </row>
        <row r="189">
          <cell r="E189" t="str">
            <v>5.5 - Reparo e Manutenção de Máquinas e Equipamentos</v>
          </cell>
          <cell r="F189">
            <v>18204483000101</v>
          </cell>
          <cell r="G189" t="str">
            <v>WAGNER FERNANDES SALES DA SILVA &amp; CIA LTDA</v>
          </cell>
          <cell r="H189" t="str">
            <v>S</v>
          </cell>
          <cell r="I189" t="str">
            <v>S</v>
          </cell>
          <cell r="J189" t="str">
            <v>4488</v>
          </cell>
          <cell r="K189">
            <v>45231</v>
          </cell>
          <cell r="M189" t="str">
            <v>26 -  Pernambuco</v>
          </cell>
          <cell r="N189">
            <v>2880</v>
          </cell>
        </row>
        <row r="190">
          <cell r="E190" t="str">
            <v>5.4 - Reparo e Manutenção de Bens Imóveis</v>
          </cell>
          <cell r="F190">
            <v>40893042000113</v>
          </cell>
          <cell r="G190" t="str">
            <v>GERASTEP GERADORES ASSISTENCIA TECNICA E PECAS LTDA</v>
          </cell>
          <cell r="H190" t="str">
            <v>S</v>
          </cell>
          <cell r="I190" t="str">
            <v>S</v>
          </cell>
          <cell r="J190" t="str">
            <v>44666</v>
          </cell>
          <cell r="K190">
            <v>45218</v>
          </cell>
          <cell r="M190" t="str">
            <v>26 -  Pernambuco</v>
          </cell>
          <cell r="N190">
            <v>365</v>
          </cell>
        </row>
        <row r="191">
          <cell r="E191" t="str">
            <v>5.4 - Reparo e Manutenção de Bens Imóveis</v>
          </cell>
          <cell r="F191">
            <v>7221834000176</v>
          </cell>
          <cell r="G191" t="str">
            <v>C2 COMERCIO E SERVICOS LTDA</v>
          </cell>
          <cell r="H191" t="str">
            <v>S</v>
          </cell>
          <cell r="I191" t="str">
            <v>S</v>
          </cell>
          <cell r="J191" t="str">
            <v>71</v>
          </cell>
          <cell r="K191">
            <v>45224</v>
          </cell>
          <cell r="M191" t="str">
            <v>26 -  Pernambuco</v>
          </cell>
          <cell r="N191">
            <v>2780</v>
          </cell>
        </row>
        <row r="192">
          <cell r="E192" t="str">
            <v>5.4 - Reparo e Manutenção de Bens Imóveis</v>
          </cell>
          <cell r="F192">
            <v>21854632000192</v>
          </cell>
          <cell r="G192" t="str">
            <v>G M DANTAS ELEVAÇÃO  GERAÇÃO ME</v>
          </cell>
          <cell r="H192" t="str">
            <v>S</v>
          </cell>
          <cell r="I192" t="str">
            <v>S</v>
          </cell>
          <cell r="J192" t="str">
            <v>1409</v>
          </cell>
          <cell r="K192">
            <v>45231</v>
          </cell>
          <cell r="M192" t="str">
            <v>26 -  Pernambuco</v>
          </cell>
          <cell r="N192">
            <v>450</v>
          </cell>
        </row>
        <row r="193">
          <cell r="E193" t="str">
            <v>5.4 - Reparo e Manutenção de Bens Imóveis</v>
          </cell>
          <cell r="F193">
            <v>32237433000151</v>
          </cell>
          <cell r="G193" t="str">
            <v>CLEUDSON FIELIS DE MENEZES</v>
          </cell>
          <cell r="H193" t="str">
            <v>S</v>
          </cell>
          <cell r="I193" t="str">
            <v>S</v>
          </cell>
          <cell r="J193" t="str">
            <v>2</v>
          </cell>
          <cell r="K193">
            <v>45222</v>
          </cell>
          <cell r="M193" t="str">
            <v>26 -  Pernambuco</v>
          </cell>
          <cell r="N193">
            <v>750</v>
          </cell>
        </row>
        <row r="194">
          <cell r="E194" t="str">
            <v>5.16 - Serviços Médico-Hospitalares, Odotonlogia e Laboratoriais</v>
          </cell>
          <cell r="F194">
            <v>51205282000102</v>
          </cell>
          <cell r="G194" t="str">
            <v>RIO PISOM SERVIÇOS MEDICOS LTDA</v>
          </cell>
          <cell r="H194" t="str">
            <v>S</v>
          </cell>
          <cell r="I194" t="str">
            <v>S</v>
          </cell>
          <cell r="J194" t="str">
            <v>14</v>
          </cell>
          <cell r="K194">
            <v>45238</v>
          </cell>
          <cell r="M194" t="str">
            <v>26 -  Pernambuco</v>
          </cell>
          <cell r="N194">
            <v>1250</v>
          </cell>
        </row>
        <row r="195">
          <cell r="E195" t="str">
            <v>5.16 - Serviços Médico-Hospitalares, Odotonlogia e Laboratoriais</v>
          </cell>
          <cell r="F195">
            <v>52509292000196</v>
          </cell>
          <cell r="G195" t="str">
            <v>JOÃO VITOR GALINDO DE SOUZA MEDICOS LTDA</v>
          </cell>
          <cell r="H195" t="str">
            <v>S</v>
          </cell>
          <cell r="I195" t="str">
            <v>S</v>
          </cell>
          <cell r="J195" t="str">
            <v>3</v>
          </cell>
          <cell r="K195">
            <v>45240</v>
          </cell>
          <cell r="M195" t="str">
            <v>26 -  Pernambuco</v>
          </cell>
          <cell r="N195">
            <v>1250</v>
          </cell>
        </row>
        <row r="196">
          <cell r="E196" t="str">
            <v>5.16 - Serviços Médico-Hospitalares, Odotonlogia e Laboratoriais</v>
          </cell>
          <cell r="F196">
            <v>43853893000120</v>
          </cell>
          <cell r="G196" t="str">
            <v>MAISMED ATIVIDADES MEDICAS LTDA</v>
          </cell>
          <cell r="H196" t="str">
            <v>S</v>
          </cell>
          <cell r="I196" t="str">
            <v>S</v>
          </cell>
          <cell r="J196" t="str">
            <v>659</v>
          </cell>
          <cell r="K196">
            <v>45240</v>
          </cell>
          <cell r="M196" t="str">
            <v>26 -  Pernambuco</v>
          </cell>
          <cell r="N196">
            <v>1100</v>
          </cell>
        </row>
        <row r="197">
          <cell r="E197" t="str">
            <v>5.16 - Serviços Médico-Hospitalares, Odotonlogia e Laboratoriais</v>
          </cell>
          <cell r="F197">
            <v>38823495000121</v>
          </cell>
          <cell r="G197" t="str">
            <v xml:space="preserve">CENTRALMED ATIVIDADES MEDICAS LTDA </v>
          </cell>
          <cell r="H197" t="str">
            <v>S</v>
          </cell>
          <cell r="I197" t="str">
            <v>S</v>
          </cell>
          <cell r="J197" t="str">
            <v>502</v>
          </cell>
          <cell r="K197">
            <v>45239</v>
          </cell>
          <cell r="M197" t="str">
            <v>26 -  Pernambuco</v>
          </cell>
          <cell r="N197">
            <v>7150</v>
          </cell>
        </row>
        <row r="198">
          <cell r="E198" t="str">
            <v>5.16 - Serviços Médico-Hospitalares, Odotonlogia e Laboratoriais</v>
          </cell>
          <cell r="F198">
            <v>45018032000152</v>
          </cell>
          <cell r="G198" t="str">
            <v xml:space="preserve">VIVAMED ATIVIDADES MEDICAS LTDA </v>
          </cell>
          <cell r="H198" t="str">
            <v>S</v>
          </cell>
          <cell r="I198" t="str">
            <v>S</v>
          </cell>
          <cell r="J198" t="str">
            <v>433</v>
          </cell>
          <cell r="K198">
            <v>45239</v>
          </cell>
          <cell r="M198" t="str">
            <v>26 -  Pernambuco</v>
          </cell>
          <cell r="N198">
            <v>1250</v>
          </cell>
        </row>
        <row r="199">
          <cell r="E199" t="str">
            <v>5.16 - Serviços Médico-Hospitalares, Odotonlogia e Laboratoriais</v>
          </cell>
          <cell r="F199">
            <v>43644880000141</v>
          </cell>
          <cell r="G199" t="str">
            <v xml:space="preserve">PORTALMED ATIVIDADES MEDICAS LTDA </v>
          </cell>
          <cell r="H199" t="str">
            <v>S</v>
          </cell>
          <cell r="I199" t="str">
            <v>S</v>
          </cell>
          <cell r="J199" t="str">
            <v>593</v>
          </cell>
          <cell r="K199">
            <v>45239</v>
          </cell>
          <cell r="M199" t="str">
            <v>26 -  Pernambuco</v>
          </cell>
          <cell r="N199">
            <v>20500</v>
          </cell>
        </row>
        <row r="200">
          <cell r="E200" t="str">
            <v>5.16 - Serviços Médico-Hospitalares, Odotonlogia e Laboratoriais</v>
          </cell>
          <cell r="F200">
            <v>41066484000159</v>
          </cell>
          <cell r="G200" t="str">
            <v xml:space="preserve">SUPERMED ATIVIDADES MEDICAS LTDA </v>
          </cell>
          <cell r="H200" t="str">
            <v>S</v>
          </cell>
          <cell r="I200" t="str">
            <v>S</v>
          </cell>
          <cell r="J200" t="str">
            <v>522</v>
          </cell>
          <cell r="K200">
            <v>45239</v>
          </cell>
          <cell r="M200" t="str">
            <v>26 -  Pernambuco</v>
          </cell>
          <cell r="N200">
            <v>5000</v>
          </cell>
        </row>
        <row r="201">
          <cell r="E201" t="str">
            <v>5.16 - Serviços Médico-Hospitalares, Odotonlogia e Laboratoriais</v>
          </cell>
          <cell r="F201">
            <v>40440176000189</v>
          </cell>
          <cell r="G201" t="str">
            <v xml:space="preserve">PODIUMMED ATIVIDADES MEDICAS LTDA </v>
          </cell>
          <cell r="H201" t="str">
            <v>S</v>
          </cell>
          <cell r="I201" t="str">
            <v>S</v>
          </cell>
          <cell r="J201" t="str">
            <v>499</v>
          </cell>
          <cell r="K201">
            <v>45239</v>
          </cell>
          <cell r="M201" t="str">
            <v>26 -  Pernambuco</v>
          </cell>
          <cell r="N201">
            <v>7500</v>
          </cell>
        </row>
        <row r="202">
          <cell r="E202" t="str">
            <v>5.16 - Serviços Médico-Hospitalares, Odotonlogia e Laboratoriais</v>
          </cell>
          <cell r="F202">
            <v>48983942000163</v>
          </cell>
          <cell r="G202" t="str">
            <v xml:space="preserve">ELQ SERVIÇOS MÉDICOS LTDA </v>
          </cell>
          <cell r="H202" t="str">
            <v>S</v>
          </cell>
          <cell r="I202" t="str">
            <v>S</v>
          </cell>
          <cell r="J202" t="str">
            <v>20</v>
          </cell>
          <cell r="K202">
            <v>45238</v>
          </cell>
          <cell r="M202" t="str">
            <v>26 -  Pernambuco</v>
          </cell>
          <cell r="N202">
            <v>3600</v>
          </cell>
        </row>
        <row r="203">
          <cell r="E203" t="str">
            <v>5.16 - Serviços Médico-Hospitalares, Odotonlogia e Laboratoriais</v>
          </cell>
          <cell r="F203">
            <v>45969705000150</v>
          </cell>
          <cell r="G203" t="str">
            <v>MEDMAIS ATIVIDADES MEDICAS LTDA</v>
          </cell>
          <cell r="H203" t="str">
            <v>S</v>
          </cell>
          <cell r="I203" t="str">
            <v>S</v>
          </cell>
          <cell r="J203" t="str">
            <v>959</v>
          </cell>
          <cell r="K203">
            <v>45239</v>
          </cell>
          <cell r="M203" t="str">
            <v>26 -  Pernambuco</v>
          </cell>
          <cell r="N203">
            <v>9050</v>
          </cell>
        </row>
        <row r="204">
          <cell r="E204" t="str">
            <v>5.16 - Serviços Médico-Hospitalares, Odotonlogia e Laboratoriais</v>
          </cell>
          <cell r="F204">
            <v>43843356000108</v>
          </cell>
          <cell r="G204" t="str">
            <v xml:space="preserve">SAUDEMED ATIVIDADES MÉDICAS LTDA </v>
          </cell>
          <cell r="H204" t="str">
            <v>S</v>
          </cell>
          <cell r="I204" t="str">
            <v>S</v>
          </cell>
          <cell r="J204" t="str">
            <v>2534</v>
          </cell>
          <cell r="K204">
            <v>45239</v>
          </cell>
          <cell r="M204" t="str">
            <v>26 -  Pernambuco</v>
          </cell>
          <cell r="N204">
            <v>48350</v>
          </cell>
        </row>
        <row r="205">
          <cell r="E205" t="str">
            <v>5.16 - Serviços Médico-Hospitalares, Odotonlogia e Laboratoriais</v>
          </cell>
          <cell r="F205">
            <v>45637249000140</v>
          </cell>
          <cell r="G205" t="str">
            <v xml:space="preserve">STARMED ATIVIDADES MEDICAS LTDA </v>
          </cell>
          <cell r="H205" t="str">
            <v>S</v>
          </cell>
          <cell r="I205" t="str">
            <v>S</v>
          </cell>
          <cell r="J205" t="str">
            <v>781</v>
          </cell>
          <cell r="K205">
            <v>45239</v>
          </cell>
          <cell r="M205" t="str">
            <v>26 -  Pernambuco</v>
          </cell>
          <cell r="N205">
            <v>26250</v>
          </cell>
        </row>
        <row r="206">
          <cell r="E206" t="str">
            <v>5.16 - Serviços Médico-Hospitalares, Odotonlogia e Laboratoriais</v>
          </cell>
          <cell r="F206">
            <v>43691896000105</v>
          </cell>
          <cell r="G206" t="str">
            <v>L M SERVIÇOS MEDICOS LTDA</v>
          </cell>
          <cell r="H206" t="str">
            <v>S</v>
          </cell>
          <cell r="I206" t="str">
            <v>S</v>
          </cell>
          <cell r="J206" t="str">
            <v>138</v>
          </cell>
          <cell r="K206">
            <v>45240</v>
          </cell>
          <cell r="M206" t="str">
            <v>26 -  Pernambuco</v>
          </cell>
          <cell r="N206">
            <v>3750</v>
          </cell>
        </row>
        <row r="207">
          <cell r="E207" t="str">
            <v>5.16 - Serviços Médico-Hospitalares, Odotonlogia e Laboratoriais</v>
          </cell>
          <cell r="F207">
            <v>48817961000110</v>
          </cell>
          <cell r="G207" t="str">
            <v xml:space="preserve">NEW MAISMED SERVICOS MEDICOS LTDA </v>
          </cell>
          <cell r="H207" t="str">
            <v>S</v>
          </cell>
          <cell r="I207" t="str">
            <v>S</v>
          </cell>
          <cell r="J207" t="str">
            <v>85</v>
          </cell>
          <cell r="K207">
            <v>45239</v>
          </cell>
          <cell r="M207" t="str">
            <v>26 -  Pernambuco</v>
          </cell>
          <cell r="N207">
            <v>5800</v>
          </cell>
        </row>
        <row r="208">
          <cell r="E208" t="str">
            <v>5.16 - Serviços Médico-Hospitalares, Odotonlogia e Laboratoriais</v>
          </cell>
          <cell r="F208">
            <v>43652788000123</v>
          </cell>
          <cell r="G208" t="str">
            <v>ARZT SAUDE LTDA</v>
          </cell>
          <cell r="H208" t="str">
            <v>S</v>
          </cell>
          <cell r="I208" t="str">
            <v>S</v>
          </cell>
          <cell r="J208" t="str">
            <v>181</v>
          </cell>
          <cell r="K208">
            <v>45238</v>
          </cell>
          <cell r="M208" t="str">
            <v>26 -  Pernambuco</v>
          </cell>
          <cell r="N208">
            <v>1250</v>
          </cell>
        </row>
        <row r="209">
          <cell r="E209" t="str">
            <v>5.16 - Serviços Médico-Hospitalares, Odotonlogia e Laboratoriais</v>
          </cell>
          <cell r="F209">
            <v>50707873000107</v>
          </cell>
          <cell r="G209" t="str">
            <v>BRENA CAROLINE R M DE OLIVEIRA SEV. MED. LTDA</v>
          </cell>
          <cell r="H209" t="str">
            <v>S</v>
          </cell>
          <cell r="I209" t="str">
            <v>S</v>
          </cell>
          <cell r="J209" t="str">
            <v>11</v>
          </cell>
          <cell r="K209">
            <v>45233</v>
          </cell>
          <cell r="M209" t="str">
            <v>26 -  Pernambuco</v>
          </cell>
          <cell r="N209">
            <v>1100</v>
          </cell>
        </row>
        <row r="210">
          <cell r="E210" t="str">
            <v>5.16 - Serviços Médico-Hospitalares, Odotonlogia e Laboratoriais</v>
          </cell>
          <cell r="F210">
            <v>49763942000110</v>
          </cell>
          <cell r="G210" t="str">
            <v>PBA SERVIÇOS LTDA</v>
          </cell>
          <cell r="H210" t="str">
            <v>S</v>
          </cell>
          <cell r="I210" t="str">
            <v>S</v>
          </cell>
          <cell r="J210" t="str">
            <v>2</v>
          </cell>
          <cell r="K210">
            <v>45238</v>
          </cell>
          <cell r="M210" t="str">
            <v>26 -  Pernambuco</v>
          </cell>
          <cell r="N210">
            <v>1350</v>
          </cell>
        </row>
        <row r="211">
          <cell r="E211" t="str">
            <v>5.16 - Serviços Médico-Hospitalares, Odotonlogia e Laboratoriais</v>
          </cell>
          <cell r="F211">
            <v>44767462000104</v>
          </cell>
          <cell r="G211" t="str">
            <v>ANDRADE E VASCONCELOS SERVICOS MEDICOS LTDA</v>
          </cell>
          <cell r="H211" t="str">
            <v>S</v>
          </cell>
          <cell r="I211" t="str">
            <v>S</v>
          </cell>
          <cell r="J211" t="str">
            <v>101</v>
          </cell>
          <cell r="K211">
            <v>45240</v>
          </cell>
          <cell r="M211" t="str">
            <v>26 -  Pernambuco</v>
          </cell>
          <cell r="N211">
            <v>4400</v>
          </cell>
        </row>
        <row r="212">
          <cell r="E212" t="str">
            <v>5.16 - Serviços Médico-Hospitalares, Odotonlogia e Laboratoriais</v>
          </cell>
          <cell r="F212">
            <v>42719975000114</v>
          </cell>
          <cell r="G212" t="str">
            <v>CLINICA VIVERY MEDICINA INTEGRATIVA E ORTOMOLECULAR LTDA</v>
          </cell>
          <cell r="H212" t="str">
            <v>S</v>
          </cell>
          <cell r="I212" t="str">
            <v>S</v>
          </cell>
          <cell r="J212" t="str">
            <v>41</v>
          </cell>
          <cell r="K212">
            <v>45240</v>
          </cell>
          <cell r="M212" t="str">
            <v>26 -  Pernambuco</v>
          </cell>
          <cell r="N212">
            <v>9400</v>
          </cell>
        </row>
        <row r="213">
          <cell r="E213" t="str">
            <v>5.16 - Serviços Médico-Hospitalares, Odotonlogia e Laboratoriais</v>
          </cell>
          <cell r="F213">
            <v>37488672000106</v>
          </cell>
          <cell r="G213" t="str">
            <v>CONSULTORIO DE NURIO DE NUTROLOGIA DYEGO AUGUSTO LTDA</v>
          </cell>
          <cell r="H213" t="str">
            <v>S</v>
          </cell>
          <cell r="I213" t="str">
            <v>S</v>
          </cell>
          <cell r="J213" t="str">
            <v>1201</v>
          </cell>
          <cell r="K213">
            <v>45238</v>
          </cell>
          <cell r="M213" t="str">
            <v>26 -  Pernambuco</v>
          </cell>
          <cell r="N213">
            <v>1350</v>
          </cell>
        </row>
        <row r="214">
          <cell r="E214" t="str">
            <v>5.16 - Serviços Médico-Hospitalares, Odotonlogia e Laboratoriais</v>
          </cell>
          <cell r="F214">
            <v>46560469000186</v>
          </cell>
          <cell r="G214" t="str">
            <v xml:space="preserve">BARBARA TEIXEIRA MORATO BORGES SERVIÇOS MEDICOS </v>
          </cell>
          <cell r="H214" t="str">
            <v>S</v>
          </cell>
          <cell r="I214" t="str">
            <v>S</v>
          </cell>
          <cell r="J214" t="str">
            <v>18</v>
          </cell>
          <cell r="K214">
            <v>45240</v>
          </cell>
          <cell r="M214" t="str">
            <v>26 -  Pernambuco</v>
          </cell>
          <cell r="N214">
            <v>4400</v>
          </cell>
        </row>
        <row r="215">
          <cell r="E215" t="str">
            <v>5.16 - Serviços Médico-Hospitalares, Odotonlogia e Laboratoriais</v>
          </cell>
          <cell r="F215">
            <v>49355580000129</v>
          </cell>
          <cell r="G215" t="str">
            <v xml:space="preserve">VMC GESTAO EM SAUDE LTDA </v>
          </cell>
          <cell r="H215" t="str">
            <v>S</v>
          </cell>
          <cell r="I215" t="str">
            <v>S</v>
          </cell>
          <cell r="J215" t="str">
            <v>1000038</v>
          </cell>
          <cell r="K215">
            <v>45238</v>
          </cell>
          <cell r="M215" t="str">
            <v>26 -  Pernambuco</v>
          </cell>
          <cell r="N215">
            <v>5000</v>
          </cell>
        </row>
        <row r="216">
          <cell r="E216" t="str">
            <v>5.16 - Serviços Médico-Hospitalares, Odotonlogia e Laboratoriais</v>
          </cell>
          <cell r="F216">
            <v>49355580000129</v>
          </cell>
          <cell r="G216" t="str">
            <v xml:space="preserve">VMC GESTAO EM SAUDE LTDA </v>
          </cell>
          <cell r="H216" t="str">
            <v>S</v>
          </cell>
          <cell r="I216" t="str">
            <v>S</v>
          </cell>
          <cell r="J216" t="str">
            <v>1000039</v>
          </cell>
          <cell r="K216">
            <v>45238</v>
          </cell>
          <cell r="M216" t="str">
            <v>26 -  Pernambuco</v>
          </cell>
          <cell r="N216">
            <v>9900</v>
          </cell>
        </row>
        <row r="217">
          <cell r="E217" t="str">
            <v>5.16 - Serviços Médico-Hospitalares, Odotonlogia e Laboratoriais</v>
          </cell>
          <cell r="F217">
            <v>47877999000115</v>
          </cell>
          <cell r="G217" t="str">
            <v>KLENIO FARIAS DA NOBREGA</v>
          </cell>
          <cell r="H217" t="str">
            <v>S</v>
          </cell>
          <cell r="I217" t="str">
            <v>S</v>
          </cell>
          <cell r="J217" t="str">
            <v>1000020</v>
          </cell>
          <cell r="K217">
            <v>45238</v>
          </cell>
          <cell r="M217" t="str">
            <v>26 -  Pernambuco</v>
          </cell>
          <cell r="N217">
            <v>1250</v>
          </cell>
        </row>
        <row r="218">
          <cell r="E218" t="str">
            <v>5.16 - Serviços Médico-Hospitalares, Odotonlogia e Laboratoriais</v>
          </cell>
          <cell r="F218">
            <v>48540152000103</v>
          </cell>
          <cell r="G218" t="str">
            <v xml:space="preserve">KFME MED SERVIÇOS MEDICOS LTDA </v>
          </cell>
          <cell r="H218" t="str">
            <v>S</v>
          </cell>
          <cell r="I218" t="str">
            <v>S</v>
          </cell>
          <cell r="J218" t="str">
            <v>105</v>
          </cell>
          <cell r="K218">
            <v>45238</v>
          </cell>
          <cell r="M218" t="str">
            <v>26 -  Pernambuco</v>
          </cell>
          <cell r="N218">
            <v>1350</v>
          </cell>
        </row>
        <row r="219">
          <cell r="E219" t="str">
            <v>5.16 - Serviços Médico-Hospitalares, Odotonlogia e Laboratoriais</v>
          </cell>
          <cell r="F219">
            <v>48960537000120</v>
          </cell>
          <cell r="G219" t="str">
            <v xml:space="preserve">N &amp; G CONSULTÓRIO MÉDICO LTDA </v>
          </cell>
          <cell r="H219" t="str">
            <v>S</v>
          </cell>
          <cell r="I219" t="str">
            <v>S</v>
          </cell>
          <cell r="J219" t="str">
            <v>13</v>
          </cell>
          <cell r="K219">
            <v>45238</v>
          </cell>
          <cell r="M219" t="str">
            <v>26 -  Pernambuco</v>
          </cell>
          <cell r="N219">
            <v>5500</v>
          </cell>
        </row>
        <row r="220">
          <cell r="E220" t="str">
            <v>5.16 - Serviços Médico-Hospitalares, Odotonlogia e Laboratoriais</v>
          </cell>
          <cell r="F220">
            <v>45735127000197</v>
          </cell>
          <cell r="G220" t="str">
            <v>GLOBALMED ATIVIDADES MEDICA LTDA</v>
          </cell>
          <cell r="H220" t="str">
            <v>S</v>
          </cell>
          <cell r="I220" t="str">
            <v>S</v>
          </cell>
          <cell r="J220" t="str">
            <v>847</v>
          </cell>
          <cell r="K220">
            <v>45239</v>
          </cell>
          <cell r="M220" t="str">
            <v>26 -  Pernambuco</v>
          </cell>
          <cell r="N220">
            <v>14900</v>
          </cell>
        </row>
        <row r="221">
          <cell r="E221" t="str">
            <v>5.16 - Serviços Médico-Hospitalares, Odotonlogia e Laboratoriais</v>
          </cell>
          <cell r="F221">
            <v>49158209000177</v>
          </cell>
          <cell r="G221" t="str">
            <v xml:space="preserve">PAMED ATIVIDADES MEDICAS LTDA </v>
          </cell>
          <cell r="H221" t="str">
            <v>S</v>
          </cell>
          <cell r="I221" t="str">
            <v>S</v>
          </cell>
          <cell r="J221" t="str">
            <v>387</v>
          </cell>
          <cell r="K221">
            <v>45239</v>
          </cell>
          <cell r="M221" t="str">
            <v>26 -  Pernambuco</v>
          </cell>
          <cell r="N221">
            <v>8950</v>
          </cell>
        </row>
        <row r="222">
          <cell r="E222" t="str">
            <v>5.16 - Serviços Médico-Hospitalares, Odotonlogia e Laboratoriais</v>
          </cell>
          <cell r="F222">
            <v>45554568000192</v>
          </cell>
          <cell r="G222" t="str">
            <v xml:space="preserve">FORTEMED ATIVIDADES MEDICAS LTDA </v>
          </cell>
          <cell r="H222" t="str">
            <v>S</v>
          </cell>
          <cell r="I222" t="str">
            <v>S</v>
          </cell>
          <cell r="J222" t="str">
            <v>257</v>
          </cell>
          <cell r="K222">
            <v>45239</v>
          </cell>
          <cell r="M222" t="str">
            <v>26 -  Pernambuco</v>
          </cell>
          <cell r="N222">
            <v>9900</v>
          </cell>
        </row>
        <row r="223">
          <cell r="E223" t="str">
            <v>5.16 - Serviços Médico-Hospitalares, Odotonlogia e Laboratoriais</v>
          </cell>
          <cell r="F223">
            <v>46852548000160</v>
          </cell>
          <cell r="G223" t="str">
            <v xml:space="preserve">CERTMED ATIVIDADES MEDICAS LTDA </v>
          </cell>
          <cell r="H223" t="str">
            <v>S</v>
          </cell>
          <cell r="I223" t="str">
            <v>S</v>
          </cell>
          <cell r="J223" t="str">
            <v>271</v>
          </cell>
          <cell r="K223">
            <v>45239</v>
          </cell>
          <cell r="M223" t="str">
            <v>26 -  Pernambuco</v>
          </cell>
          <cell r="N223">
            <v>1250</v>
          </cell>
        </row>
        <row r="224">
          <cell r="E224" t="str">
            <v>5.16 - Serviços Médico-Hospitalares, Odotonlogia e Laboratoriais</v>
          </cell>
          <cell r="F224">
            <v>45554568000192</v>
          </cell>
          <cell r="G224" t="str">
            <v xml:space="preserve">FORTEMED ATIVIDADES MEDICAS LTDA </v>
          </cell>
          <cell r="H224" t="str">
            <v>S</v>
          </cell>
          <cell r="I224" t="str">
            <v>S</v>
          </cell>
          <cell r="J224" t="str">
            <v>259</v>
          </cell>
          <cell r="K224">
            <v>45240</v>
          </cell>
          <cell r="M224" t="str">
            <v>26 -  Pernambuco</v>
          </cell>
          <cell r="N224">
            <v>2200</v>
          </cell>
        </row>
        <row r="225">
          <cell r="E225" t="str">
            <v>5.16 - Serviços Médico-Hospitalares, Odotonlogia e Laboratoriais</v>
          </cell>
          <cell r="F225">
            <v>45262263000107</v>
          </cell>
          <cell r="G225" t="str">
            <v xml:space="preserve">ESMAELLA NAHAMA LACERDA SABINO </v>
          </cell>
          <cell r="H225" t="str">
            <v>S</v>
          </cell>
          <cell r="I225" t="str">
            <v>S</v>
          </cell>
          <cell r="J225" t="str">
            <v>59</v>
          </cell>
          <cell r="K225">
            <v>45231</v>
          </cell>
          <cell r="M225" t="str">
            <v>26 -  Pernambuco</v>
          </cell>
          <cell r="N225">
            <v>17900</v>
          </cell>
        </row>
        <row r="226">
          <cell r="E226" t="str">
            <v>5.16 - Serviços Médico-Hospitalares, Odotonlogia e Laboratoriais</v>
          </cell>
          <cell r="F226">
            <v>45935690000109</v>
          </cell>
          <cell r="G226" t="str">
            <v xml:space="preserve">CAROLINA CARLSSON DELAMBERT BERENSTEIN </v>
          </cell>
          <cell r="H226" t="str">
            <v>S</v>
          </cell>
          <cell r="I226" t="str">
            <v>S</v>
          </cell>
          <cell r="J226" t="str">
            <v>46</v>
          </cell>
          <cell r="K226">
            <v>45231</v>
          </cell>
          <cell r="M226" t="str">
            <v>26 -  Pernambuco</v>
          </cell>
          <cell r="N226">
            <v>2500</v>
          </cell>
        </row>
        <row r="227">
          <cell r="E227" t="str">
            <v>5.16 - Serviços Médico-Hospitalares, Odotonlogia e Laboratoriais</v>
          </cell>
          <cell r="F227">
            <v>49329688000147</v>
          </cell>
          <cell r="G227" t="str">
            <v xml:space="preserve">FM MONTEIRO MÉDICOS E PSICOLOGIA LTDA </v>
          </cell>
          <cell r="H227" t="str">
            <v>S</v>
          </cell>
          <cell r="I227" t="str">
            <v>S</v>
          </cell>
          <cell r="J227" t="str">
            <v>15</v>
          </cell>
          <cell r="K227">
            <v>45233</v>
          </cell>
          <cell r="M227" t="str">
            <v>26 -  Pernambuco</v>
          </cell>
          <cell r="N227">
            <v>8700</v>
          </cell>
        </row>
        <row r="228">
          <cell r="E228" t="str">
            <v>5.16 - Serviços Médico-Hospitalares, Odotonlogia e Laboratoriais</v>
          </cell>
          <cell r="F228">
            <v>23331386000110</v>
          </cell>
          <cell r="G228" t="str">
            <v>CLINICA INTENSIVA - SERVICOS MEDICOS LTDA EPP</v>
          </cell>
          <cell r="H228" t="str">
            <v>S</v>
          </cell>
          <cell r="I228" t="str">
            <v>S</v>
          </cell>
          <cell r="J228" t="str">
            <v>1783</v>
          </cell>
          <cell r="K228">
            <v>45236</v>
          </cell>
          <cell r="M228" t="str">
            <v>26 -  Pernambuco</v>
          </cell>
          <cell r="N228">
            <v>3300</v>
          </cell>
        </row>
        <row r="229">
          <cell r="E229" t="str">
            <v>5.16 - Serviços Médico-Hospitalares, Odotonlogia e Laboratoriais</v>
          </cell>
          <cell r="F229">
            <v>46476486000130</v>
          </cell>
          <cell r="G229" t="str">
            <v>G5MED SOLUÇÕES EM SAÚDE LTDA</v>
          </cell>
          <cell r="H229" t="str">
            <v>S</v>
          </cell>
          <cell r="I229" t="str">
            <v>S</v>
          </cell>
          <cell r="J229" t="str">
            <v>576</v>
          </cell>
          <cell r="K229">
            <v>45231</v>
          </cell>
          <cell r="M229" t="str">
            <v>26 -  Pernambuco</v>
          </cell>
          <cell r="N229">
            <v>2200</v>
          </cell>
        </row>
        <row r="230">
          <cell r="E230" t="str">
            <v>5.16 - Serviços Médico-Hospitalares, Odotonlogia e Laboratoriais</v>
          </cell>
          <cell r="F230">
            <v>46476486000130</v>
          </cell>
          <cell r="G230" t="str">
            <v>G5MED SOLUÇÕES EM SAÚDE LTDA</v>
          </cell>
          <cell r="H230" t="str">
            <v>S</v>
          </cell>
          <cell r="I230" t="str">
            <v>S</v>
          </cell>
          <cell r="J230" t="str">
            <v>577</v>
          </cell>
          <cell r="K230">
            <v>45231</v>
          </cell>
          <cell r="M230" t="str">
            <v>26 -  Pernambuco</v>
          </cell>
          <cell r="N230">
            <v>4400</v>
          </cell>
        </row>
        <row r="231">
          <cell r="E231" t="str">
            <v>5.16 - Serviços Médico-Hospitalares, Odotonlogia e Laboratoriais</v>
          </cell>
          <cell r="F231">
            <v>45689036000162</v>
          </cell>
          <cell r="G231" t="str">
            <v xml:space="preserve">LEAL &amp; ALBUQUERQUE LTDA </v>
          </cell>
          <cell r="H231" t="str">
            <v>S</v>
          </cell>
          <cell r="I231" t="str">
            <v>S</v>
          </cell>
          <cell r="J231" t="str">
            <v>61</v>
          </cell>
          <cell r="K231">
            <v>45229</v>
          </cell>
          <cell r="M231" t="str">
            <v>26 -  Pernambuco</v>
          </cell>
          <cell r="N231">
            <v>1100</v>
          </cell>
        </row>
        <row r="232">
          <cell r="E232" t="str">
            <v>5.16 - Serviços Médico-Hospitalares, Odotonlogia e Laboratoriais</v>
          </cell>
          <cell r="F232">
            <v>50159803000161</v>
          </cell>
          <cell r="G232" t="str">
            <v>IZABELA DO S. SIQUEIRA NUNES</v>
          </cell>
          <cell r="H232" t="str">
            <v>S</v>
          </cell>
          <cell r="I232" t="str">
            <v>S</v>
          </cell>
          <cell r="J232" t="str">
            <v>9</v>
          </cell>
          <cell r="K232">
            <v>45231</v>
          </cell>
          <cell r="M232" t="str">
            <v>26 -  Pernambuco</v>
          </cell>
          <cell r="N232">
            <v>3300</v>
          </cell>
        </row>
        <row r="233">
          <cell r="E233" t="str">
            <v>5.16 - Serviços Médico-Hospitalares, Odotonlogia e Laboratoriais</v>
          </cell>
          <cell r="F233">
            <v>51309350000175</v>
          </cell>
          <cell r="G233" t="str">
            <v xml:space="preserve">BERNAL AMORIM SERVIÇOS MÉDICOS LTDA </v>
          </cell>
          <cell r="H233" t="str">
            <v>S</v>
          </cell>
          <cell r="I233" t="str">
            <v>S</v>
          </cell>
          <cell r="J233" t="str">
            <v>9</v>
          </cell>
          <cell r="K233">
            <v>45231</v>
          </cell>
          <cell r="M233" t="str">
            <v>26 -  Pernambuco</v>
          </cell>
          <cell r="N233">
            <v>4400</v>
          </cell>
        </row>
        <row r="234">
          <cell r="E234" t="str">
            <v>5.16 - Serviços Médico-Hospitalares, Odotonlogia e Laboratoriais</v>
          </cell>
          <cell r="F234">
            <v>49017227000139</v>
          </cell>
          <cell r="G234" t="str">
            <v xml:space="preserve">ITMC SERVIÇOS MEDICOS LTDA </v>
          </cell>
          <cell r="H234" t="str">
            <v>S</v>
          </cell>
          <cell r="I234" t="str">
            <v>S</v>
          </cell>
          <cell r="J234" t="str">
            <v>24</v>
          </cell>
          <cell r="K234">
            <v>45231</v>
          </cell>
          <cell r="M234" t="str">
            <v>26 -  Pernambuco</v>
          </cell>
          <cell r="N234">
            <v>8450</v>
          </cell>
        </row>
        <row r="235">
          <cell r="E235" t="str">
            <v>5.16 - Serviços Médico-Hospitalares, Odotonlogia e Laboratoriais</v>
          </cell>
          <cell r="F235">
            <v>52051303000137</v>
          </cell>
          <cell r="G235" t="str">
            <v xml:space="preserve">MPL ROCHA </v>
          </cell>
          <cell r="H235" t="str">
            <v>S</v>
          </cell>
          <cell r="I235" t="str">
            <v>S</v>
          </cell>
          <cell r="J235" t="str">
            <v>4</v>
          </cell>
          <cell r="K235">
            <v>45231</v>
          </cell>
          <cell r="M235" t="str">
            <v>26 -  Pernambuco</v>
          </cell>
          <cell r="N235">
            <v>9700</v>
          </cell>
        </row>
        <row r="236">
          <cell r="E236" t="str">
            <v>5.16 - Serviços Médico-Hospitalares, Odotonlogia e Laboratoriais</v>
          </cell>
          <cell r="F236">
            <v>45397939000170</v>
          </cell>
          <cell r="G236" t="str">
            <v>ARAUJO E GUIMARAES SERVICOS MEDICOS LTDA</v>
          </cell>
          <cell r="H236" t="str">
            <v>S</v>
          </cell>
          <cell r="I236" t="str">
            <v>S</v>
          </cell>
          <cell r="J236" t="str">
            <v>1000069</v>
          </cell>
          <cell r="K236">
            <v>45231</v>
          </cell>
          <cell r="M236" t="str">
            <v>26 -  Pernambuco</v>
          </cell>
          <cell r="N236">
            <v>1250</v>
          </cell>
        </row>
        <row r="237">
          <cell r="E237" t="str">
            <v>5.16 - Serviços Médico-Hospitalares, Odotonlogia e Laboratoriais</v>
          </cell>
          <cell r="F237">
            <v>46543243000177</v>
          </cell>
          <cell r="G237" t="str">
            <v>DRA. ANA LUIZA NOGUEIRA GONÇALVES SERVIÇOS MÉDICOS LTDA</v>
          </cell>
          <cell r="H237" t="str">
            <v>S</v>
          </cell>
          <cell r="I237" t="str">
            <v>S</v>
          </cell>
          <cell r="J237" t="str">
            <v>14</v>
          </cell>
          <cell r="K237">
            <v>45233</v>
          </cell>
          <cell r="M237" t="str">
            <v>26 -  Pernambuco</v>
          </cell>
          <cell r="N237">
            <v>5400</v>
          </cell>
        </row>
        <row r="238">
          <cell r="E238" t="str">
            <v>5.16 - Serviços Médico-Hospitalares, Odotonlogia e Laboratoriais</v>
          </cell>
          <cell r="F238">
            <v>5044896700019</v>
          </cell>
          <cell r="G238" t="str">
            <v>F &amp; C SERVICOS MEDICOS S/S</v>
          </cell>
          <cell r="H238" t="str">
            <v>S</v>
          </cell>
          <cell r="I238" t="str">
            <v>S</v>
          </cell>
          <cell r="J238" t="str">
            <v>33</v>
          </cell>
          <cell r="K238">
            <v>45231</v>
          </cell>
          <cell r="M238" t="str">
            <v>26 -  Pernambuco</v>
          </cell>
          <cell r="N238">
            <v>3600</v>
          </cell>
        </row>
        <row r="239">
          <cell r="E239" t="str">
            <v>5.16 - Serviços Médico-Hospitalares, Odotonlogia e Laboratoriais</v>
          </cell>
          <cell r="F239">
            <v>51498348000191</v>
          </cell>
          <cell r="G239" t="str">
            <v xml:space="preserve">RAISSA DIAS LOPES FARIAS LTDA </v>
          </cell>
          <cell r="H239" t="str">
            <v>S</v>
          </cell>
          <cell r="I239" t="str">
            <v>S</v>
          </cell>
          <cell r="J239" t="str">
            <v>4</v>
          </cell>
          <cell r="K239">
            <v>45236</v>
          </cell>
          <cell r="M239" t="str">
            <v>26 -  Pernambuco</v>
          </cell>
          <cell r="N239">
            <v>4400</v>
          </cell>
        </row>
        <row r="240">
          <cell r="E240" t="str">
            <v>5.16 - Serviços Médico-Hospitalares, Odotonlogia e Laboratoriais</v>
          </cell>
          <cell r="F240">
            <v>46424732000100</v>
          </cell>
          <cell r="G240" t="str">
            <v>ACIOLI SERVIÇOS DE SAUDE LTDA</v>
          </cell>
          <cell r="H240" t="str">
            <v>S</v>
          </cell>
          <cell r="I240" t="str">
            <v>S</v>
          </cell>
          <cell r="J240" t="str">
            <v>38</v>
          </cell>
          <cell r="K240">
            <v>45236</v>
          </cell>
          <cell r="M240" t="str">
            <v>26 -  Pernambuco</v>
          </cell>
          <cell r="N240">
            <v>2500</v>
          </cell>
        </row>
        <row r="241">
          <cell r="E241" t="str">
            <v>5.16 - Serviços Médico-Hospitalares, Odotonlogia e Laboratoriais</v>
          </cell>
          <cell r="F241">
            <v>50978854000115</v>
          </cell>
          <cell r="G241" t="str">
            <v>CLA MEDICA LTDA</v>
          </cell>
          <cell r="H241" t="str">
            <v>S</v>
          </cell>
          <cell r="I241" t="str">
            <v>S</v>
          </cell>
          <cell r="J241" t="str">
            <v>22</v>
          </cell>
          <cell r="K241">
            <v>45233</v>
          </cell>
          <cell r="M241" t="str">
            <v>26 -  Pernambuco</v>
          </cell>
          <cell r="N241">
            <v>7150</v>
          </cell>
        </row>
        <row r="242">
          <cell r="E242" t="str">
            <v>5.16 - Serviços Médico-Hospitalares, Odotonlogia e Laboratoriais</v>
          </cell>
          <cell r="F242">
            <v>51007176000106</v>
          </cell>
          <cell r="G242" t="str">
            <v xml:space="preserve">LUCAS MACHADO FARIAS SERVICOS MEDICOS LTDA </v>
          </cell>
          <cell r="H242" t="str">
            <v>S</v>
          </cell>
          <cell r="I242" t="str">
            <v>S</v>
          </cell>
          <cell r="J242" t="str">
            <v>7</v>
          </cell>
          <cell r="K242">
            <v>45236</v>
          </cell>
          <cell r="M242" t="str">
            <v>26 -  Pernambuco</v>
          </cell>
          <cell r="N242">
            <v>1100</v>
          </cell>
        </row>
        <row r="243">
          <cell r="E243" t="str">
            <v>5.16 - Serviços Médico-Hospitalares, Odotonlogia e Laboratoriais</v>
          </cell>
          <cell r="F243">
            <v>49452758000195</v>
          </cell>
          <cell r="G243" t="str">
            <v xml:space="preserve">BEM SERVIÇOS MÉDICOS LTDA </v>
          </cell>
          <cell r="H243" t="str">
            <v>S</v>
          </cell>
          <cell r="I243" t="str">
            <v>S</v>
          </cell>
          <cell r="J243" t="str">
            <v>10</v>
          </cell>
          <cell r="K243">
            <v>45236</v>
          </cell>
          <cell r="M243" t="str">
            <v>26 -  Pernambuco</v>
          </cell>
          <cell r="N243">
            <v>3750</v>
          </cell>
        </row>
        <row r="244">
          <cell r="E244" t="str">
            <v>5.16 - Serviços Médico-Hospitalares, Odotonlogia e Laboratoriais</v>
          </cell>
          <cell r="F244">
            <v>49159899000189</v>
          </cell>
          <cell r="G244" t="str">
            <v xml:space="preserve">49.159.899 LTDA </v>
          </cell>
          <cell r="H244" t="str">
            <v>S</v>
          </cell>
          <cell r="I244" t="str">
            <v>S</v>
          </cell>
          <cell r="J244" t="str">
            <v>12</v>
          </cell>
          <cell r="K244">
            <v>45237</v>
          </cell>
          <cell r="M244" t="str">
            <v>26 -  Pernambuco</v>
          </cell>
          <cell r="N244">
            <v>9900</v>
          </cell>
        </row>
        <row r="245">
          <cell r="E245" t="str">
            <v>5.16 - Serviços Médico-Hospitalares, Odotonlogia e Laboratoriais</v>
          </cell>
          <cell r="F245">
            <v>52249738000190</v>
          </cell>
          <cell r="G245" t="str">
            <v>RF COZER  SERVIÇOS MEDICOS TODA</v>
          </cell>
          <cell r="H245" t="str">
            <v>S</v>
          </cell>
          <cell r="I245" t="str">
            <v>S</v>
          </cell>
          <cell r="J245" t="str">
            <v>2</v>
          </cell>
          <cell r="K245">
            <v>45233</v>
          </cell>
          <cell r="M245" t="str">
            <v>26 -  Pernambuco</v>
          </cell>
          <cell r="N245">
            <v>1250</v>
          </cell>
        </row>
        <row r="246">
          <cell r="E246" t="str">
            <v>5.16 - Serviços Médico-Hospitalares, Odotonlogia e Laboratoriais</v>
          </cell>
          <cell r="F246">
            <v>52308726000190</v>
          </cell>
          <cell r="G246" t="str">
            <v>OBP SERVIÇOS MEDICOS E HOSP. LTDA</v>
          </cell>
          <cell r="H246" t="str">
            <v>S</v>
          </cell>
          <cell r="I246" t="str">
            <v>S</v>
          </cell>
          <cell r="J246" t="str">
            <v>3</v>
          </cell>
          <cell r="K246">
            <v>45231</v>
          </cell>
          <cell r="M246" t="str">
            <v>26 -  Pernambuco</v>
          </cell>
          <cell r="N246">
            <v>1100</v>
          </cell>
        </row>
        <row r="247">
          <cell r="E247" t="str">
            <v>5.16 - Serviços Médico-Hospitalares, Odotonlogia e Laboratoriais</v>
          </cell>
          <cell r="F247">
            <v>30370434000144</v>
          </cell>
          <cell r="G247" t="str">
            <v>CARMEM JATOBA PRESTAÇÃO DE SERVIÇ. HOS</v>
          </cell>
          <cell r="H247" t="str">
            <v>S</v>
          </cell>
          <cell r="I247" t="str">
            <v>S</v>
          </cell>
          <cell r="J247" t="str">
            <v>61</v>
          </cell>
          <cell r="K247">
            <v>45231</v>
          </cell>
          <cell r="M247" t="str">
            <v>26 -  Pernambuco</v>
          </cell>
          <cell r="N247">
            <v>1100</v>
          </cell>
        </row>
        <row r="248">
          <cell r="E248" t="str">
            <v>5.16 - Serviços Médico-Hospitalares, Odotonlogia e Laboratoriais</v>
          </cell>
          <cell r="F248">
            <v>52396002000146</v>
          </cell>
          <cell r="G248" t="str">
            <v>LEANDRO MENEZES SERVIÇOS MEDICOS LTDA</v>
          </cell>
          <cell r="H248" t="str">
            <v>S</v>
          </cell>
          <cell r="I248" t="str">
            <v>S</v>
          </cell>
          <cell r="J248" t="str">
            <v>3</v>
          </cell>
          <cell r="K248">
            <v>45231</v>
          </cell>
          <cell r="M248" t="str">
            <v>26 -  Pernambuco</v>
          </cell>
          <cell r="N248">
            <v>1250</v>
          </cell>
        </row>
        <row r="249">
          <cell r="E249" t="str">
            <v>5.16 - Serviços Médico-Hospitalares, Odotonlogia e Laboratoriais</v>
          </cell>
          <cell r="F249">
            <v>48656723000170</v>
          </cell>
          <cell r="G249" t="str">
            <v xml:space="preserve">RC &amp; TP SERVIÇOS MEDICOS LTDA </v>
          </cell>
          <cell r="H249" t="str">
            <v>S</v>
          </cell>
          <cell r="I249" t="str">
            <v>S</v>
          </cell>
          <cell r="J249" t="str">
            <v>168</v>
          </cell>
          <cell r="K249">
            <v>45235</v>
          </cell>
          <cell r="M249" t="str">
            <v>26 -  Pernambuco</v>
          </cell>
          <cell r="N249">
            <v>2700</v>
          </cell>
        </row>
        <row r="250">
          <cell r="E250" t="str">
            <v>5.16 - Serviços Médico-Hospitalares, Odotonlogia e Laboratoriais</v>
          </cell>
          <cell r="F250">
            <v>45863085000170</v>
          </cell>
          <cell r="G250" t="str">
            <v xml:space="preserve">WILSON TIBURCIO DE MORAIS </v>
          </cell>
          <cell r="H250" t="str">
            <v>S</v>
          </cell>
          <cell r="I250" t="str">
            <v>S</v>
          </cell>
          <cell r="J250" t="str">
            <v>18</v>
          </cell>
          <cell r="K250">
            <v>45237</v>
          </cell>
          <cell r="M250" t="str">
            <v>26 -  Pernambuco</v>
          </cell>
          <cell r="N250">
            <v>3750</v>
          </cell>
        </row>
        <row r="251">
          <cell r="E251" t="str">
            <v>5.16 - Serviços Médico-Hospitalares, Odotonlogia e Laboratoriais</v>
          </cell>
          <cell r="F251">
            <v>46544701000192</v>
          </cell>
          <cell r="G251" t="str">
            <v xml:space="preserve">ANNDRA VICTÓRIA ATIVIDADES MÉDICAS LTDA </v>
          </cell>
          <cell r="H251" t="str">
            <v>S</v>
          </cell>
          <cell r="I251" t="str">
            <v>S</v>
          </cell>
          <cell r="J251" t="str">
            <v>50</v>
          </cell>
          <cell r="K251">
            <v>45233</v>
          </cell>
          <cell r="M251" t="str">
            <v>26 -  Pernambuco</v>
          </cell>
          <cell r="N251">
            <v>9900</v>
          </cell>
        </row>
        <row r="252">
          <cell r="E252" t="str">
            <v>5.16 - Serviços Médico-Hospitalares, Odotonlogia e Laboratoriais</v>
          </cell>
          <cell r="F252">
            <v>50484540000166</v>
          </cell>
          <cell r="G252" t="str">
            <v xml:space="preserve">MARIANA VALOIS DE AQUINO KRAUSE SERVICOS MEDICOS LTDA </v>
          </cell>
          <cell r="H252" t="str">
            <v>S</v>
          </cell>
          <cell r="I252" t="str">
            <v>S</v>
          </cell>
          <cell r="J252" t="str">
            <v>14</v>
          </cell>
          <cell r="K252">
            <v>45231</v>
          </cell>
          <cell r="M252" t="str">
            <v>26 -  Pernambuco</v>
          </cell>
          <cell r="N252">
            <v>2700</v>
          </cell>
        </row>
        <row r="253">
          <cell r="E253" t="str">
            <v>5.16 - Serviços Médico-Hospitalares, Odotonlogia e Laboratoriais</v>
          </cell>
          <cell r="F253">
            <v>52512607000154</v>
          </cell>
          <cell r="G253" t="str">
            <v>LAR HEALTH SERVIÇOS MEDICOS LTDA</v>
          </cell>
          <cell r="H253" t="str">
            <v>S</v>
          </cell>
          <cell r="I253" t="str">
            <v>S</v>
          </cell>
          <cell r="J253" t="str">
            <v>1</v>
          </cell>
          <cell r="K253">
            <v>45236</v>
          </cell>
          <cell r="M253" t="str">
            <v>26 -  Pernambuco</v>
          </cell>
          <cell r="N253">
            <v>2350</v>
          </cell>
        </row>
        <row r="254">
          <cell r="E254" t="str">
            <v>5.16 - Serviços Médico-Hospitalares, Odotonlogia e Laboratoriais</v>
          </cell>
          <cell r="F254">
            <v>46843757000148</v>
          </cell>
          <cell r="G254" t="str">
            <v xml:space="preserve">LS ATENDIMENTO MEDICO LTDA </v>
          </cell>
          <cell r="H254" t="str">
            <v>S</v>
          </cell>
          <cell r="I254" t="str">
            <v>S</v>
          </cell>
          <cell r="J254" t="str">
            <v>23</v>
          </cell>
          <cell r="K254">
            <v>45238</v>
          </cell>
          <cell r="M254" t="str">
            <v>26 -  Pernambuco</v>
          </cell>
          <cell r="N254">
            <v>6600</v>
          </cell>
        </row>
        <row r="255">
          <cell r="E255" t="str">
            <v>5.16 - Serviços Médico-Hospitalares, Odotonlogia e Laboratoriais</v>
          </cell>
          <cell r="F255">
            <v>34033631000200</v>
          </cell>
          <cell r="G255" t="str">
            <v xml:space="preserve">PRIMEMED SERVICOS MEDICOS HOSPITALARES LTDA </v>
          </cell>
          <cell r="H255" t="str">
            <v>S</v>
          </cell>
          <cell r="I255" t="str">
            <v>S</v>
          </cell>
          <cell r="J255" t="str">
            <v>67</v>
          </cell>
          <cell r="K255">
            <v>45231</v>
          </cell>
          <cell r="M255" t="str">
            <v>26 -  Pernambuco</v>
          </cell>
          <cell r="N255">
            <v>7750</v>
          </cell>
        </row>
        <row r="256">
          <cell r="E256" t="str">
            <v>5.16 - Serviços Médico-Hospitalares, Odotonlogia e Laboratoriais</v>
          </cell>
          <cell r="F256">
            <v>49429461000173</v>
          </cell>
          <cell r="G256" t="str">
            <v xml:space="preserve">DANTONASAUDE  LTDA </v>
          </cell>
          <cell r="H256" t="str">
            <v>S</v>
          </cell>
          <cell r="I256" t="str">
            <v>S</v>
          </cell>
          <cell r="J256" t="str">
            <v>17</v>
          </cell>
          <cell r="K256">
            <v>45237</v>
          </cell>
          <cell r="M256" t="str">
            <v>26 -  Pernambuco</v>
          </cell>
          <cell r="N256">
            <v>5000</v>
          </cell>
        </row>
        <row r="257">
          <cell r="E257" t="str">
            <v>5.16 - Serviços Médico-Hospitalares, Odotonlogia e Laboratoriais</v>
          </cell>
          <cell r="F257">
            <v>52334056000186</v>
          </cell>
          <cell r="G257" t="str">
            <v>ANDRILLY BRITO  LTDA</v>
          </cell>
          <cell r="H257" t="str">
            <v>S</v>
          </cell>
          <cell r="I257" t="str">
            <v>S</v>
          </cell>
          <cell r="J257" t="str">
            <v>2</v>
          </cell>
          <cell r="K257">
            <v>45237</v>
          </cell>
          <cell r="M257" t="str">
            <v>26 -  Pernambuco</v>
          </cell>
          <cell r="N257">
            <v>1100</v>
          </cell>
        </row>
        <row r="258">
          <cell r="E258" t="str">
            <v>5.16 - Serviços Médico-Hospitalares, Odotonlogia e Laboratoriais</v>
          </cell>
          <cell r="F258">
            <v>31977693000109</v>
          </cell>
          <cell r="G258" t="str">
            <v xml:space="preserve">LS SAUDE ASSISTENCIA MEDICA E CONSULTORIA LTDA </v>
          </cell>
          <cell r="H258" t="str">
            <v>S</v>
          </cell>
          <cell r="I258" t="str">
            <v>S</v>
          </cell>
          <cell r="J258" t="str">
            <v>4809</v>
          </cell>
          <cell r="K258">
            <v>45240</v>
          </cell>
          <cell r="M258" t="str">
            <v>26 -  Pernambuco</v>
          </cell>
          <cell r="N258">
            <v>4300</v>
          </cell>
        </row>
        <row r="259">
          <cell r="E259" t="str">
            <v>5.16 - Serviços Médico-Hospitalares, Odotonlogia e Laboratoriais</v>
          </cell>
          <cell r="F259">
            <v>40924886000184</v>
          </cell>
          <cell r="G259" t="str">
            <v xml:space="preserve">PREVENTMED ATIVIDADES MEDICAS LTDA </v>
          </cell>
          <cell r="H259" t="str">
            <v>S</v>
          </cell>
          <cell r="I259" t="str">
            <v>S</v>
          </cell>
          <cell r="J259" t="str">
            <v>829</v>
          </cell>
          <cell r="K259">
            <v>45239</v>
          </cell>
          <cell r="M259" t="str">
            <v>26 -  Pernambuco</v>
          </cell>
          <cell r="N259">
            <v>5400</v>
          </cell>
        </row>
        <row r="260">
          <cell r="E260" t="str">
            <v>5.16 - Serviços Médico-Hospitalares, Odotonlogia e Laboratoriais</v>
          </cell>
          <cell r="F260">
            <v>48421797000127</v>
          </cell>
          <cell r="G260" t="str">
            <v>DR. JOÃO RIETRA - SERVIÇOS MEDICOS LTDA</v>
          </cell>
          <cell r="H260" t="str">
            <v>S</v>
          </cell>
          <cell r="I260" t="str">
            <v>S</v>
          </cell>
          <cell r="J260" t="str">
            <v>20</v>
          </cell>
          <cell r="K260">
            <v>45243</v>
          </cell>
          <cell r="M260" t="str">
            <v>26 -  Pernambuco</v>
          </cell>
          <cell r="N260">
            <v>11500</v>
          </cell>
        </row>
        <row r="261">
          <cell r="E261" t="str">
            <v>5.16 - Serviços Médico-Hospitalares, Odotonlogia e Laboratoriais</v>
          </cell>
          <cell r="F261">
            <v>33929841000137</v>
          </cell>
          <cell r="G261" t="str">
            <v>PCFTM MED SERVIÇOS MEDICOS LTDA</v>
          </cell>
          <cell r="H261" t="str">
            <v>S</v>
          </cell>
          <cell r="I261" t="str">
            <v>S</v>
          </cell>
          <cell r="J261" t="str">
            <v>122</v>
          </cell>
          <cell r="K261">
            <v>45243</v>
          </cell>
          <cell r="M261" t="str">
            <v>26 -  Pernambuco</v>
          </cell>
          <cell r="N261">
            <v>1100</v>
          </cell>
        </row>
        <row r="262">
          <cell r="E262" t="str">
            <v>5.17 - Manutenção de Software, Certificação Digital e Microfilmagem</v>
          </cell>
          <cell r="F262">
            <v>23412408000176</v>
          </cell>
          <cell r="G262" t="str">
            <v>WEK TECHNOLOGY IN BUSINESS LTDA - ME</v>
          </cell>
          <cell r="H262" t="str">
            <v>S</v>
          </cell>
          <cell r="I262" t="str">
            <v>S</v>
          </cell>
          <cell r="J262" t="str">
            <v>9055</v>
          </cell>
          <cell r="K262">
            <v>45204</v>
          </cell>
          <cell r="M262" t="str">
            <v>26 -  Pernambuco</v>
          </cell>
          <cell r="N262">
            <v>197.04</v>
          </cell>
        </row>
        <row r="263">
          <cell r="E263" t="str">
            <v>5.17 - Manutenção de Software, Certificação Digital e Microfilmagem</v>
          </cell>
          <cell r="F263">
            <v>23412408000176</v>
          </cell>
          <cell r="G263" t="str">
            <v>WEK TECHNOLOGY IN BUSINESS LTDA - ME</v>
          </cell>
          <cell r="H263" t="str">
            <v>S</v>
          </cell>
          <cell r="I263" t="str">
            <v>S</v>
          </cell>
          <cell r="J263" t="str">
            <v>8996</v>
          </cell>
          <cell r="K263">
            <v>45204</v>
          </cell>
          <cell r="M263" t="str">
            <v>26 -  Pernambuco</v>
          </cell>
          <cell r="N263">
            <v>1080</v>
          </cell>
        </row>
        <row r="264">
          <cell r="E264" t="str">
            <v>4.6 - Serviços de Profissionais de Saúde</v>
          </cell>
          <cell r="F264">
            <v>1362689432</v>
          </cell>
          <cell r="G264" t="str">
            <v>ELIS REGNA DA SILVA</v>
          </cell>
          <cell r="H264" t="str">
            <v>S</v>
          </cell>
          <cell r="I264" t="str">
            <v>N</v>
          </cell>
          <cell r="M264" t="str">
            <v>26 -  Pernambuco</v>
          </cell>
          <cell r="N264">
            <v>2126.5100000000002</v>
          </cell>
        </row>
        <row r="265">
          <cell r="E265" t="str">
            <v>4.6 - Serviços de Profissionais de Saúde</v>
          </cell>
          <cell r="F265">
            <v>6473949445</v>
          </cell>
          <cell r="G265" t="str">
            <v>THALIA ARIADNA SILVA DE PAIVA</v>
          </cell>
          <cell r="H265" t="str">
            <v>S</v>
          </cell>
          <cell r="I265" t="str">
            <v>N</v>
          </cell>
          <cell r="M265" t="str">
            <v>26 -  Pernambuco</v>
          </cell>
          <cell r="N265">
            <v>4685.26</v>
          </cell>
        </row>
        <row r="266">
          <cell r="E266" t="str">
            <v>4.6 - Serviços de Profissionais de Saúde</v>
          </cell>
          <cell r="F266">
            <v>4958021400</v>
          </cell>
          <cell r="G266" t="str">
            <v>ALEXSANDRO SAMICO DE MELO</v>
          </cell>
          <cell r="H266" t="str">
            <v>S</v>
          </cell>
          <cell r="I266" t="str">
            <v>N</v>
          </cell>
          <cell r="M266" t="str">
            <v>26 -  Pernambuco</v>
          </cell>
          <cell r="N266">
            <v>853.35</v>
          </cell>
        </row>
        <row r="267">
          <cell r="E267" t="str">
            <v>4.6 - Serviços de Profissionais de Saúde</v>
          </cell>
          <cell r="F267">
            <v>12019203456</v>
          </cell>
          <cell r="G267" t="str">
            <v>ADJAMIR GONÇALVES DE ARAUJO NETO</v>
          </cell>
          <cell r="H267" t="str">
            <v>S</v>
          </cell>
          <cell r="I267" t="str">
            <v>N</v>
          </cell>
          <cell r="M267" t="str">
            <v>26 -  Pernambuco</v>
          </cell>
          <cell r="N267">
            <v>1325.6</v>
          </cell>
        </row>
        <row r="268">
          <cell r="E268" t="str">
            <v>4.7 - Apoio Administrativo, Técnico e Operacional</v>
          </cell>
          <cell r="F268">
            <v>12780625481</v>
          </cell>
          <cell r="G268" t="str">
            <v>PATRICIA ABILIO DE MOURA</v>
          </cell>
          <cell r="H268" t="str">
            <v>S</v>
          </cell>
          <cell r="I268" t="str">
            <v>N</v>
          </cell>
          <cell r="M268" t="str">
            <v>26 -  Pernambuco</v>
          </cell>
          <cell r="N268">
            <v>1707</v>
          </cell>
        </row>
        <row r="269">
          <cell r="E269" t="str">
            <v>5.99 - Outros Serviços de Terceiros Pessoa Jurídica</v>
          </cell>
          <cell r="F269">
            <v>90400888000142</v>
          </cell>
          <cell r="G269" t="str">
            <v>SANTANDER</v>
          </cell>
          <cell r="H269" t="str">
            <v>S</v>
          </cell>
          <cell r="I269" t="str">
            <v>N</v>
          </cell>
          <cell r="M269" t="str">
            <v>26 -  Pernambuco</v>
          </cell>
          <cell r="N269">
            <v>1056.42</v>
          </cell>
        </row>
        <row r="270">
          <cell r="E270" t="str">
            <v/>
          </cell>
          <cell r="M270" t="str">
            <v>26 -  Pernambuco</v>
          </cell>
        </row>
        <row r="271">
          <cell r="E271" t="str">
            <v/>
          </cell>
          <cell r="M271" t="str">
            <v>26 -  Pernambuco</v>
          </cell>
        </row>
        <row r="272">
          <cell r="E272" t="str">
            <v/>
          </cell>
          <cell r="M272" t="str">
            <v>26 -  Pernambuco</v>
          </cell>
        </row>
        <row r="273">
          <cell r="E273" t="str">
            <v/>
          </cell>
          <cell r="M273" t="str">
            <v>26 -  Pernambuco</v>
          </cell>
        </row>
        <row r="274">
          <cell r="E274" t="str">
            <v/>
          </cell>
          <cell r="M274" t="str">
            <v>26 -  Pernambuco</v>
          </cell>
        </row>
        <row r="275">
          <cell r="E275" t="str">
            <v/>
          </cell>
          <cell r="M275" t="str">
            <v>26 -  Pernambuco</v>
          </cell>
        </row>
        <row r="276">
          <cell r="E276" t="str">
            <v/>
          </cell>
          <cell r="M276" t="str">
            <v>26 -  Pernambuco</v>
          </cell>
        </row>
        <row r="277">
          <cell r="E277" t="str">
            <v/>
          </cell>
          <cell r="M277" t="str">
            <v>26 -  Pernambuco</v>
          </cell>
        </row>
        <row r="278">
          <cell r="E278" t="str">
            <v/>
          </cell>
          <cell r="M278" t="str">
            <v>26 -  Pernambuco</v>
          </cell>
        </row>
        <row r="279">
          <cell r="E279" t="str">
            <v/>
          </cell>
          <cell r="M279" t="str">
            <v>26 -  Pernambuco</v>
          </cell>
        </row>
        <row r="280">
          <cell r="E280" t="str">
            <v/>
          </cell>
          <cell r="M280" t="str">
            <v>26 -  Pernambuco</v>
          </cell>
        </row>
        <row r="281">
          <cell r="E281" t="str">
            <v/>
          </cell>
          <cell r="M281" t="str">
            <v>26 -  Pernambuco</v>
          </cell>
        </row>
        <row r="282">
          <cell r="E282" t="str">
            <v/>
          </cell>
          <cell r="M282" t="str">
            <v>26 -  Pernambuco</v>
          </cell>
        </row>
        <row r="283">
          <cell r="E283" t="str">
            <v/>
          </cell>
          <cell r="M283" t="str">
            <v>26 -  Pernambuco</v>
          </cell>
        </row>
        <row r="284">
          <cell r="E284" t="str">
            <v/>
          </cell>
          <cell r="M284" t="str">
            <v>26 -  Pernambuco</v>
          </cell>
        </row>
        <row r="285">
          <cell r="E285" t="str">
            <v/>
          </cell>
          <cell r="M285" t="str">
            <v>26 -  Pernambuco</v>
          </cell>
        </row>
        <row r="286">
          <cell r="E286" t="str">
            <v/>
          </cell>
          <cell r="M286" t="str">
            <v>26 -  Pernambuco</v>
          </cell>
        </row>
        <row r="287">
          <cell r="E287" t="str">
            <v/>
          </cell>
          <cell r="M287" t="str">
            <v>26 -  Pernambuco</v>
          </cell>
        </row>
        <row r="288">
          <cell r="E288" t="str">
            <v/>
          </cell>
          <cell r="M288" t="str">
            <v>26 -  Pernambuco</v>
          </cell>
        </row>
        <row r="289">
          <cell r="E289" t="str">
            <v/>
          </cell>
          <cell r="M289" t="str">
            <v>26 -  Pernambuco</v>
          </cell>
        </row>
        <row r="290">
          <cell r="E290" t="str">
            <v/>
          </cell>
          <cell r="M290" t="str">
            <v>26 -  Pernambuco</v>
          </cell>
        </row>
        <row r="291">
          <cell r="E291" t="str">
            <v/>
          </cell>
          <cell r="M291" t="str">
            <v>26 -  Pernambuco</v>
          </cell>
        </row>
        <row r="292">
          <cell r="E292" t="str">
            <v/>
          </cell>
          <cell r="M292" t="str">
            <v>26 -  Pernambuco</v>
          </cell>
        </row>
        <row r="293">
          <cell r="E293" t="str">
            <v/>
          </cell>
          <cell r="M293" t="str">
            <v>26 -  Pernambuco</v>
          </cell>
        </row>
        <row r="294">
          <cell r="E294" t="str">
            <v/>
          </cell>
          <cell r="M294" t="str">
            <v>26 -  Pernambuco</v>
          </cell>
        </row>
        <row r="295">
          <cell r="E295" t="str">
            <v/>
          </cell>
          <cell r="M295" t="str">
            <v>26 -  Pernambuco</v>
          </cell>
        </row>
        <row r="296">
          <cell r="E296" t="str">
            <v/>
          </cell>
          <cell r="M296" t="str">
            <v>26 -  Pernambuco</v>
          </cell>
        </row>
        <row r="297">
          <cell r="E297" t="str">
            <v/>
          </cell>
          <cell r="M297" t="str">
            <v>26 -  Pernambuco</v>
          </cell>
        </row>
        <row r="298">
          <cell r="E298" t="str">
            <v/>
          </cell>
          <cell r="M298" t="str">
            <v>26 -  Pernambuco</v>
          </cell>
        </row>
        <row r="299">
          <cell r="E299" t="str">
            <v/>
          </cell>
          <cell r="M299" t="str">
            <v>26 -  Pernambuco</v>
          </cell>
        </row>
        <row r="300">
          <cell r="E300" t="str">
            <v/>
          </cell>
          <cell r="M300" t="str">
            <v>26 -  Pernambuco</v>
          </cell>
        </row>
        <row r="301">
          <cell r="E301" t="str">
            <v/>
          </cell>
          <cell r="M301" t="str">
            <v>26 -  Pernambuco</v>
          </cell>
        </row>
        <row r="302">
          <cell r="E302" t="str">
            <v/>
          </cell>
          <cell r="M302" t="str">
            <v>26 -  Pernambuco</v>
          </cell>
        </row>
        <row r="303">
          <cell r="E303" t="str">
            <v/>
          </cell>
          <cell r="M303" t="str">
            <v>26 -  Pernambuco</v>
          </cell>
        </row>
        <row r="304">
          <cell r="E304" t="str">
            <v/>
          </cell>
          <cell r="M304" t="str">
            <v>26 -  Pernambuco</v>
          </cell>
        </row>
        <row r="305">
          <cell r="E305" t="str">
            <v/>
          </cell>
          <cell r="M305" t="str">
            <v>26 -  Pernambuco</v>
          </cell>
        </row>
        <row r="306">
          <cell r="E306" t="str">
            <v/>
          </cell>
          <cell r="M306" t="str">
            <v>26 -  Pernambuco</v>
          </cell>
        </row>
        <row r="307">
          <cell r="E307" t="str">
            <v/>
          </cell>
          <cell r="M307" t="str">
            <v>26 -  Pernambuco</v>
          </cell>
        </row>
        <row r="308">
          <cell r="E308" t="str">
            <v/>
          </cell>
          <cell r="M308" t="str">
            <v>26 -  Pernambuco</v>
          </cell>
        </row>
        <row r="309">
          <cell r="E309" t="str">
            <v/>
          </cell>
          <cell r="M309" t="str">
            <v>26 -  Pernambuco</v>
          </cell>
        </row>
        <row r="310">
          <cell r="E310" t="str">
            <v/>
          </cell>
          <cell r="M310" t="str">
            <v>26 -  Pernambuco</v>
          </cell>
        </row>
        <row r="311">
          <cell r="E311" t="str">
            <v/>
          </cell>
          <cell r="M311" t="str">
            <v>26 -  Pernambuco</v>
          </cell>
        </row>
        <row r="312">
          <cell r="E312" t="str">
            <v/>
          </cell>
          <cell r="M312" t="str">
            <v>26 -  Pernambuco</v>
          </cell>
        </row>
        <row r="313">
          <cell r="E313" t="str">
            <v/>
          </cell>
          <cell r="M313" t="str">
            <v>26 -  Pernambuco</v>
          </cell>
        </row>
        <row r="314">
          <cell r="E314" t="str">
            <v/>
          </cell>
          <cell r="M314" t="str">
            <v>26 -  Pernambuco</v>
          </cell>
        </row>
        <row r="315">
          <cell r="E315" t="str">
            <v/>
          </cell>
          <cell r="M315" t="str">
            <v>26 -  Pernambuco</v>
          </cell>
        </row>
        <row r="316">
          <cell r="E316" t="str">
            <v/>
          </cell>
          <cell r="M316" t="str">
            <v>26 -  Pernambuco</v>
          </cell>
        </row>
        <row r="317">
          <cell r="E317" t="str">
            <v/>
          </cell>
          <cell r="M317" t="str">
            <v>26 -  Pernambuco</v>
          </cell>
        </row>
        <row r="318">
          <cell r="E318" t="str">
            <v/>
          </cell>
          <cell r="M318" t="str">
            <v>26 -  Pernambuco</v>
          </cell>
        </row>
        <row r="319">
          <cell r="E319" t="str">
            <v/>
          </cell>
          <cell r="M319" t="str">
            <v>26 -  Pernambuco</v>
          </cell>
        </row>
        <row r="320">
          <cell r="E320" t="str">
            <v/>
          </cell>
          <cell r="M320" t="str">
            <v>26 -  Pernambuco</v>
          </cell>
        </row>
        <row r="321">
          <cell r="E321" t="str">
            <v/>
          </cell>
          <cell r="M321" t="str">
            <v>26 -  Pernambuco</v>
          </cell>
        </row>
        <row r="322">
          <cell r="E322" t="str">
            <v/>
          </cell>
          <cell r="M322" t="str">
            <v>26 -  Pernambuco</v>
          </cell>
        </row>
        <row r="323">
          <cell r="E323" t="str">
            <v/>
          </cell>
          <cell r="M323" t="str">
            <v>26 -  Pernambuco</v>
          </cell>
        </row>
        <row r="324">
          <cell r="E324" t="str">
            <v/>
          </cell>
          <cell r="M324" t="str">
            <v>26 -  Pernambuco</v>
          </cell>
        </row>
        <row r="325">
          <cell r="E325" t="str">
            <v/>
          </cell>
          <cell r="M325" t="str">
            <v>26 -  Pernambuco</v>
          </cell>
        </row>
        <row r="326">
          <cell r="E326" t="str">
            <v/>
          </cell>
          <cell r="M326" t="str">
            <v>26 -  Pernambuco</v>
          </cell>
        </row>
        <row r="327">
          <cell r="E327" t="str">
            <v/>
          </cell>
          <cell r="M327" t="str">
            <v>26 -  Pernambuco</v>
          </cell>
        </row>
        <row r="328">
          <cell r="E328" t="str">
            <v/>
          </cell>
          <cell r="M328" t="str">
            <v>26 -  Pernambuco</v>
          </cell>
        </row>
        <row r="329">
          <cell r="E329" t="str">
            <v/>
          </cell>
          <cell r="G329" t="str">
            <v xml:space="preserve">FORTEMED ATIVIDADES MEDICAS LTDA </v>
          </cell>
          <cell r="M329" t="str">
            <v>26 -  Pernambuco</v>
          </cell>
        </row>
        <row r="330">
          <cell r="E330" t="str">
            <v/>
          </cell>
          <cell r="G330" t="str">
            <v xml:space="preserve">NEW MAISMED SERVICOS MEDICOS LTDA </v>
          </cell>
          <cell r="M330" t="str">
            <v>26 -  Pernambuco</v>
          </cell>
        </row>
        <row r="331">
          <cell r="E331" t="str">
            <v/>
          </cell>
          <cell r="G331" t="str">
            <v xml:space="preserve">CERTMED ATIVIDADES MEDICAS LTDA </v>
          </cell>
          <cell r="M331" t="str">
            <v>26 -  Pernambuco</v>
          </cell>
        </row>
        <row r="332">
          <cell r="E332" t="str">
            <v/>
          </cell>
          <cell r="G332" t="str">
            <v xml:space="preserve">PORTALMED ATIVIDADES MEDICAS LTDA </v>
          </cell>
          <cell r="M332" t="str">
            <v>26 -  Pernambuco</v>
          </cell>
        </row>
        <row r="333">
          <cell r="E333" t="str">
            <v/>
          </cell>
          <cell r="G333" t="str">
            <v>MEDMAIS ATIVIDADES MEDICAS LTDA</v>
          </cell>
          <cell r="M333" t="str">
            <v>26 -  Pernambuco</v>
          </cell>
        </row>
        <row r="334">
          <cell r="E334" t="str">
            <v/>
          </cell>
          <cell r="G334" t="str">
            <v xml:space="preserve">SAUDEMED ATIVIDADES MÉDICAS LTDA </v>
          </cell>
          <cell r="M334" t="str">
            <v>26 -  Pernambuco</v>
          </cell>
        </row>
        <row r="335">
          <cell r="E335" t="str">
            <v/>
          </cell>
          <cell r="G335" t="str">
            <v xml:space="preserve">MEDICALMED ATIVIDADES MÉDICAS LTDA </v>
          </cell>
          <cell r="M335" t="str">
            <v>26 -  Pernambuco</v>
          </cell>
        </row>
        <row r="336">
          <cell r="E336" t="str">
            <v/>
          </cell>
          <cell r="G336" t="str">
            <v xml:space="preserve">VIVAMED ATIVIDADES MEDICAS LTDA </v>
          </cell>
          <cell r="M336" t="str">
            <v>26 -  Pernambuco</v>
          </cell>
        </row>
        <row r="337">
          <cell r="E337" t="str">
            <v/>
          </cell>
          <cell r="G337" t="str">
            <v xml:space="preserve">STARMED ATIVIDADES MEDICAS LTDA </v>
          </cell>
          <cell r="M337" t="str">
            <v>26 -  Pernambuco</v>
          </cell>
        </row>
        <row r="338">
          <cell r="E338" t="str">
            <v/>
          </cell>
          <cell r="G338" t="str">
            <v xml:space="preserve">CENTRALMED ATIVIDADES MEDICAS LTDA </v>
          </cell>
          <cell r="M338" t="str">
            <v>26 -  Pernambuco</v>
          </cell>
        </row>
        <row r="339">
          <cell r="E339" t="str">
            <v/>
          </cell>
          <cell r="G339" t="str">
            <v>GLOBALMED ATIVIDADES MEDICA LTDA</v>
          </cell>
          <cell r="M339" t="str">
            <v>26 -  Pernambuco</v>
          </cell>
        </row>
        <row r="340">
          <cell r="E340" t="str">
            <v/>
          </cell>
          <cell r="G340" t="str">
            <v xml:space="preserve">PAMED ATIVIDADES MEDICAS LTDA </v>
          </cell>
          <cell r="M340" t="str">
            <v>26 -  Pernambuco</v>
          </cell>
        </row>
        <row r="341">
          <cell r="E341" t="str">
            <v/>
          </cell>
          <cell r="G341" t="str">
            <v>ONIXMED ATIVIDADES MEDICAS LTDA</v>
          </cell>
          <cell r="M341" t="str">
            <v>26 -  Pernambuco</v>
          </cell>
        </row>
        <row r="342">
          <cell r="E342" t="str">
            <v/>
          </cell>
          <cell r="G342" t="str">
            <v xml:space="preserve">PODIUMMED ATIVIDADES MEDICAS LTDA </v>
          </cell>
          <cell r="M342" t="str">
            <v>26 -  Pernambuco</v>
          </cell>
        </row>
        <row r="343">
          <cell r="E343" t="str">
            <v/>
          </cell>
          <cell r="G343" t="str">
            <v xml:space="preserve">PREVENTMED ATIVIDADES MEDICAS LTDA </v>
          </cell>
          <cell r="M343" t="str">
            <v>26 -  Pernambuco</v>
          </cell>
        </row>
        <row r="344">
          <cell r="E344" t="str">
            <v/>
          </cell>
          <cell r="G344" t="str">
            <v xml:space="preserve">PORTOMED ATIVIDADES MÉDICAS LTDA </v>
          </cell>
          <cell r="M344" t="str">
            <v>26 -  Pernambuco</v>
          </cell>
        </row>
        <row r="345">
          <cell r="E345" t="str">
            <v/>
          </cell>
          <cell r="G345" t="str">
            <v xml:space="preserve">SUPERMED ATIVIDADES MEDICAS LTDA </v>
          </cell>
        </row>
        <row r="346">
          <cell r="E346" t="str">
            <v/>
          </cell>
          <cell r="G346" t="str">
            <v xml:space="preserve">VMC GESTAO EM SAUDE LTDA </v>
          </cell>
        </row>
        <row r="347">
          <cell r="E347" t="str">
            <v/>
          </cell>
          <cell r="G347" t="str">
            <v xml:space="preserve">ANNDRA VICTÓRIA ATIVIDADES MÉDICAS LTDA </v>
          </cell>
        </row>
        <row r="348">
          <cell r="E348" t="str">
            <v/>
          </cell>
          <cell r="G348" t="str">
            <v xml:space="preserve">CAROLINA CARLSSON DELAMBERT BERENSTEIN </v>
          </cell>
        </row>
        <row r="349">
          <cell r="E349" t="str">
            <v/>
          </cell>
          <cell r="G349" t="str">
            <v xml:space="preserve">ITMC SERVIÇOS MEDICOS LTDA </v>
          </cell>
        </row>
        <row r="350">
          <cell r="E350" t="str">
            <v/>
          </cell>
          <cell r="G350" t="str">
            <v xml:space="preserve">N &amp; G CONSULTÓRIO MÉDICO LTDA </v>
          </cell>
        </row>
        <row r="351">
          <cell r="E351" t="str">
            <v/>
          </cell>
          <cell r="G351" t="str">
            <v>G5MED SOLUÇÕES EM SAÚDE LTDA</v>
          </cell>
        </row>
        <row r="352">
          <cell r="E352" t="str">
            <v/>
          </cell>
          <cell r="G352" t="str">
            <v xml:space="preserve">ESMAELLA NAHAMA LACERDA SABINO </v>
          </cell>
        </row>
        <row r="353">
          <cell r="E353" t="str">
            <v/>
          </cell>
          <cell r="G353" t="str">
            <v>DRA. ANA LUIZA NOGUEIRA GONÇALVES SERVIÇOS MÉDICOS LTDA</v>
          </cell>
        </row>
        <row r="354">
          <cell r="E354" t="str">
            <v/>
          </cell>
          <cell r="G354" t="str">
            <v>ARAUJO E GUIMARAES SERVICOS MEDICOS LTDA</v>
          </cell>
        </row>
        <row r="355">
          <cell r="E355" t="str">
            <v/>
          </cell>
          <cell r="G355" t="str">
            <v xml:space="preserve">BERNAL AMORIM SERVIÇOS MÉDICOS LTDA </v>
          </cell>
        </row>
        <row r="356">
          <cell r="E356" t="str">
            <v/>
          </cell>
          <cell r="G356" t="str">
            <v xml:space="preserve">LUCAS MACHADO FARIAS SERVICOS MEDICOS LTDA </v>
          </cell>
        </row>
        <row r="357">
          <cell r="E357" t="str">
            <v/>
          </cell>
          <cell r="G357" t="str">
            <v xml:space="preserve">LS ATENDIMENTO MEDICO LTDA </v>
          </cell>
        </row>
        <row r="358">
          <cell r="E358" t="str">
            <v/>
          </cell>
          <cell r="G358" t="str">
            <v>MARIA CLARA MONTEIRO BARBOSA PIMENTEL SERVICOS MEDICOS LTDA</v>
          </cell>
        </row>
        <row r="359">
          <cell r="E359" t="str">
            <v/>
          </cell>
          <cell r="G359" t="str">
            <v xml:space="preserve">GIOVANNI DELA BIANCA SERVICOS MEDICOS LTDA </v>
          </cell>
        </row>
        <row r="360">
          <cell r="E360" t="str">
            <v/>
          </cell>
          <cell r="G360" t="str">
            <v xml:space="preserve">CLA MÉDICA LTDA </v>
          </cell>
        </row>
        <row r="361">
          <cell r="E361" t="str">
            <v/>
          </cell>
          <cell r="G361" t="str">
            <v xml:space="preserve">STARMED ATIVIDADES MEDICAS LTDA </v>
          </cell>
        </row>
        <row r="362">
          <cell r="E362" t="str">
            <v/>
          </cell>
          <cell r="G362" t="str">
            <v xml:space="preserve">STARMED ATIVIDADES MEDICAS LTDA </v>
          </cell>
        </row>
        <row r="363">
          <cell r="E363" t="str">
            <v/>
          </cell>
          <cell r="G363" t="str">
            <v xml:space="preserve">CESAR MONTEIRO MEDICINA SERVICOS MÉDICOS LTDA </v>
          </cell>
        </row>
        <row r="364">
          <cell r="E364" t="str">
            <v/>
          </cell>
          <cell r="G364" t="str">
            <v xml:space="preserve">LS SAUDE ASSISTENCIA MEDICA E CONSULTORIA LTDA </v>
          </cell>
        </row>
        <row r="365">
          <cell r="E365" t="str">
            <v/>
          </cell>
          <cell r="G365" t="str">
            <v xml:space="preserve">BEM SERVIÇOS MÉDICOS LTDA </v>
          </cell>
        </row>
        <row r="366">
          <cell r="E366" t="str">
            <v/>
          </cell>
          <cell r="G366" t="str">
            <v xml:space="preserve">RAISSA DIAS LOPES FARIAS LTDA </v>
          </cell>
        </row>
        <row r="367">
          <cell r="E367" t="str">
            <v/>
          </cell>
          <cell r="G367" t="str">
            <v xml:space="preserve">FM MONTEIRO MÉDICOS E PSICOLOGIA LTDA </v>
          </cell>
        </row>
        <row r="368">
          <cell r="E368" t="str">
            <v/>
          </cell>
          <cell r="G368" t="str">
            <v xml:space="preserve">ELQ SERVIÇOS MÉDICOS LTDA </v>
          </cell>
        </row>
        <row r="369">
          <cell r="E369" t="str">
            <v/>
          </cell>
          <cell r="G369" t="str">
            <v xml:space="preserve">MPL ROCHA </v>
          </cell>
        </row>
        <row r="370">
          <cell r="E370" t="str">
            <v/>
          </cell>
          <cell r="G370" t="str">
            <v xml:space="preserve">TRAT SERVIÇOS MÉDICOS LTDA </v>
          </cell>
        </row>
        <row r="371">
          <cell r="E371" t="str">
            <v/>
          </cell>
          <cell r="G371" t="str">
            <v xml:space="preserve">VMC GESTAO EM SAUDE LTDA </v>
          </cell>
        </row>
        <row r="372">
          <cell r="E372" t="str">
            <v/>
          </cell>
          <cell r="G372" t="str">
            <v xml:space="preserve">VICTOR CARVALHO PEREIRA LIMA </v>
          </cell>
        </row>
        <row r="373">
          <cell r="E373" t="str">
            <v/>
          </cell>
          <cell r="G373" t="str">
            <v>F&amp;C SERVICOS MEDICOS S/S</v>
          </cell>
        </row>
        <row r="374">
          <cell r="E374" t="str">
            <v/>
          </cell>
          <cell r="G374" t="str">
            <v xml:space="preserve">49.159.899 LTDA </v>
          </cell>
        </row>
        <row r="375">
          <cell r="E375" t="str">
            <v/>
          </cell>
          <cell r="G375" t="str">
            <v xml:space="preserve">LBA SERVICOS MEDICOS LTDA </v>
          </cell>
        </row>
        <row r="376">
          <cell r="E376" t="str">
            <v/>
          </cell>
          <cell r="G376" t="str">
            <v>CLINICA INTENSIVA - SERVICOS MEDICOS LTDA EPP</v>
          </cell>
        </row>
        <row r="377">
          <cell r="E377" t="str">
            <v/>
          </cell>
          <cell r="G377" t="str">
            <v xml:space="preserve">JSBAL SERVICOS MEDICOS LTDA </v>
          </cell>
        </row>
        <row r="378">
          <cell r="E378" t="str">
            <v/>
          </cell>
          <cell r="G378" t="str">
            <v xml:space="preserve">RC &amp; TP SERVIÇOS MEDICOS LTDA </v>
          </cell>
        </row>
        <row r="379">
          <cell r="E379" t="str">
            <v/>
          </cell>
          <cell r="G379" t="str">
            <v xml:space="preserve">MARIANA VALOIS DE AQUINO KRAUSE SERVICOS MEDICOS LTDA </v>
          </cell>
        </row>
        <row r="380">
          <cell r="E380" t="str">
            <v/>
          </cell>
          <cell r="G380" t="str">
            <v xml:space="preserve">PRIMEMED SERVICOS MEDICOS HOSPITALARES LTDA </v>
          </cell>
        </row>
        <row r="381">
          <cell r="E381" t="str">
            <v/>
          </cell>
          <cell r="G381" t="str">
            <v xml:space="preserve">DANTONASAUDE LTDA </v>
          </cell>
        </row>
        <row r="382">
          <cell r="E382" t="str">
            <v/>
          </cell>
          <cell r="G382" t="str">
            <v xml:space="preserve">KFME MED SERVIÇOS MEDICOS LTDA </v>
          </cell>
        </row>
        <row r="383">
          <cell r="E383" t="str">
            <v/>
          </cell>
          <cell r="G383" t="str">
            <v xml:space="preserve">LEAL &amp; ALBUQUERQUE LTDA </v>
          </cell>
        </row>
        <row r="384">
          <cell r="E384" t="str">
            <v/>
          </cell>
          <cell r="G384" t="str">
            <v xml:space="preserve">VIVIANE LAMPREIA DE LIMA PENHA SERVICOS MEDICOS LTDA </v>
          </cell>
        </row>
        <row r="385">
          <cell r="E385" t="str">
            <v/>
          </cell>
          <cell r="G385" t="str">
            <v>WANDERLAINE DAMASCENO SERVIÇOS MEDICOS LTDA</v>
          </cell>
        </row>
        <row r="386">
          <cell r="E386" t="str">
            <v/>
          </cell>
          <cell r="G386" t="str">
            <v>ARZT SAUDE LTDA</v>
          </cell>
        </row>
        <row r="387">
          <cell r="E387" t="str">
            <v/>
          </cell>
          <cell r="G387" t="str">
            <v>DR. JOÃO RIETRA - SERVIÇOS MEDICOS LTDA</v>
          </cell>
        </row>
        <row r="388">
          <cell r="E388" t="str">
            <v/>
          </cell>
          <cell r="G388" t="str">
            <v>CLINICA VIVERY MEDICINA INTEGRATIVA E ORTOMOLECULAR LTDA</v>
          </cell>
        </row>
        <row r="389">
          <cell r="E389" t="str">
            <v/>
          </cell>
          <cell r="G389" t="str">
            <v>ANDRADE E VASCONCELOS SERVICOS MEDICOS LTDA</v>
          </cell>
        </row>
        <row r="390">
          <cell r="E390" t="str">
            <v/>
          </cell>
          <cell r="G390" t="str">
            <v>HILKA MARCELA DE LIMA COSTA SEV. MED. LTDA</v>
          </cell>
        </row>
        <row r="391">
          <cell r="E391" t="str">
            <v/>
          </cell>
          <cell r="G391" t="str">
            <v xml:space="preserve">BARBARA TEIXEIRA MORATO BORGES SERVIÇOS MEDICOS </v>
          </cell>
        </row>
        <row r="392">
          <cell r="E392" t="str">
            <v/>
          </cell>
          <cell r="G392" t="str">
            <v>L M SERVIÇOS MEDICOS LTDA</v>
          </cell>
        </row>
        <row r="393">
          <cell r="E393" t="str">
            <v/>
          </cell>
          <cell r="G393" t="str">
            <v>IZABELA DO S. SIQUEIRA NUNES</v>
          </cell>
        </row>
        <row r="394">
          <cell r="E394" t="str">
            <v/>
          </cell>
          <cell r="G394" t="str">
            <v>FMAF MEDICINA INTEGRADA LTDA</v>
          </cell>
        </row>
        <row r="395">
          <cell r="E395" t="str">
            <v/>
          </cell>
          <cell r="G395" t="str">
            <v>RIO PISOM SERVIÇOS MEDICOS LTDA</v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3412-8E15-4DB7-A6AB-40B60387BC65}">
  <sheetPr>
    <tabColor rgb="FF92D050"/>
  </sheetPr>
  <dimension ref="A1:L1992"/>
  <sheetViews>
    <sheetView showGridLines="0" tabSelected="1" zoomScale="90" zoomScaleNormal="90" workbookViewId="0">
      <selection activeCell="F6" sqref="F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MEDICAL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586662</v>
      </c>
      <c r="I2" s="6">
        <f>IF('[1]TCE - ANEXO IV - Preencher'!K11="","",'[1]TCE - ANEXO IV - Preencher'!K11)</f>
        <v>45204</v>
      </c>
      <c r="J2" s="5" t="str">
        <f>'[1]TCE - ANEXO IV - Preencher'!L11</f>
        <v>26231010779833000156550010005866621588685002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2200</v>
      </c>
    </row>
    <row r="3" spans="1:12" s="8" customFormat="1" ht="19.5" customHeight="1" x14ac:dyDescent="0.2">
      <c r="A3" s="3">
        <f>IFERROR(VLOOKUP(B3,'[1]DADOS (OCULTAR)'!$Q$3:$S$135,3,0),"")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>DROGA FONTE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426559</v>
      </c>
      <c r="I3" s="6">
        <f>IF('[1]TCE - ANEXO IV - Preencher'!K12="","",'[1]TCE - ANEXO IV - Preencher'!K12)</f>
        <v>45208</v>
      </c>
      <c r="J3" s="5" t="str">
        <f>'[1]TCE - ANEXO IV - Preencher'!L12</f>
        <v>26231008778201000126550010004265591590309793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5831.02</v>
      </c>
    </row>
    <row r="4" spans="1:12" s="8" customFormat="1" ht="19.5" customHeight="1" x14ac:dyDescent="0.2">
      <c r="A4" s="3">
        <f>IFERROR(VLOOKUP(B4,'[1]DADOS (OCULTAR)'!$Q$3:$S$135,3,0),"")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 FONTE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426578</v>
      </c>
      <c r="I4" s="6">
        <f>IF('[1]TCE - ANEXO IV - Preencher'!K13="","",'[1]TCE - ANEXO IV - Preencher'!K13)</f>
        <v>45209</v>
      </c>
      <c r="J4" s="5" t="str">
        <f>'[1]TCE - ANEXO IV - Preencher'!L13</f>
        <v>26231008778201000126550010004265781091169630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105</v>
      </c>
    </row>
    <row r="5" spans="1:12" s="8" customFormat="1" ht="19.5" customHeight="1" x14ac:dyDescent="0.2">
      <c r="A5" s="3">
        <f>IFERROR(VLOOKUP(B5,'[1]DADOS (OCULTAR)'!$Q$3:$S$135,3,0),"")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23993232000193</v>
      </c>
      <c r="E5" s="5" t="str">
        <f>'[1]TCE - ANEXO IV - Preencher'!G14</f>
        <v>MEDIAL SAUDE DIST DE PROD MEDIC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4053</v>
      </c>
      <c r="I5" s="6">
        <f>IF('[1]TCE - ANEXO IV - Preencher'!K14="","",'[1]TCE - ANEXO IV - Preencher'!K14)</f>
        <v>45208</v>
      </c>
      <c r="J5" s="5" t="str">
        <f>'[1]TCE - ANEXO IV - Preencher'!L14</f>
        <v>26231023993232000193550010000040531607600001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1041.25</v>
      </c>
    </row>
    <row r="6" spans="1:12" s="8" customFormat="1" ht="19.5" customHeight="1" x14ac:dyDescent="0.2">
      <c r="A6" s="3">
        <f>IFERROR(VLOOKUP(B6,'[1]DADOS (OCULTAR)'!$Q$3:$S$135,3,0),"")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 t="str">
        <f>'[1]TCE - ANEXO IV - Preencher'!F15</f>
        <v>08.674.752/0001-40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27263</v>
      </c>
      <c r="I6" s="6">
        <f>IF('[1]TCE - ANEXO IV - Preencher'!K15="","",'[1]TCE - ANEXO IV - Preencher'!K15)</f>
        <v>45209</v>
      </c>
      <c r="J6" s="5" t="str">
        <f>'[1]TCE - ANEXO IV - Preencher'!L15</f>
        <v>26231008674752000301550010000272631060034823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99</v>
      </c>
    </row>
    <row r="7" spans="1:12" s="8" customFormat="1" ht="19.5" customHeight="1" x14ac:dyDescent="0.2">
      <c r="A7" s="3">
        <f>IFERROR(VLOOKUP(B7,'[1]DADOS (OCULTAR)'!$Q$3:$S$135,3,0),"")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23680034000170</v>
      </c>
      <c r="E7" s="5" t="str">
        <f>'[1]TCE - ANEXO IV - Preencher'!G16</f>
        <v>D ARAUJO COMERCIO ATACADISTA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13674</v>
      </c>
      <c r="I7" s="6">
        <f>IF('[1]TCE - ANEXO IV - Preencher'!K16="","",'[1]TCE - ANEXO IV - Preencher'!K16)</f>
        <v>45208</v>
      </c>
      <c r="J7" s="5" t="str">
        <f>'[1]TCE - ANEXO IV - Preencher'!L16</f>
        <v>26231023680034000170550010000136741111449960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1886.4</v>
      </c>
    </row>
    <row r="8" spans="1:12" s="8" customFormat="1" ht="19.5" customHeight="1" x14ac:dyDescent="0.2">
      <c r="A8" s="3">
        <f>IFERROR(VLOOKUP(B8,'[1]DADOS (OCULTAR)'!$Q$3:$S$135,3,0),"")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28145496000100</v>
      </c>
      <c r="E8" s="5" t="str">
        <f>'[1]TCE - ANEXO IV - Preencher'!G17</f>
        <v>IGEMEDIC DISTRIBUIDORA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2925</v>
      </c>
      <c r="I8" s="6">
        <f>IF('[1]TCE - ANEXO IV - Preencher'!K17="","",'[1]TCE - ANEXO IV - Preencher'!K17)</f>
        <v>45209</v>
      </c>
      <c r="J8" s="5" t="str">
        <f>'[1]TCE - ANEXO IV - Preencher'!L17</f>
        <v>26231028145496000100550010000029251499864080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1357.2</v>
      </c>
    </row>
    <row r="9" spans="1:12" s="8" customFormat="1" ht="19.5" customHeight="1" x14ac:dyDescent="0.2">
      <c r="A9" s="3">
        <f>IFERROR(VLOOKUP(B9,'[1]DADOS (OCULTAR)'!$Q$3:$S$135,3,0),"")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39500536000101</v>
      </c>
      <c r="E9" s="5" t="str">
        <f>'[1]TCE - ANEXO IV - Preencher'!G18</f>
        <v>FAROMED COMERCIO DE MATERIAS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850</v>
      </c>
      <c r="I9" s="6">
        <f>IF('[1]TCE - ANEXO IV - Preencher'!K18="","",'[1]TCE - ANEXO IV - Preencher'!K18)</f>
        <v>45208</v>
      </c>
      <c r="J9" s="5" t="str">
        <f>'[1]TCE - ANEXO IV - Preencher'!L18</f>
        <v>26231039500536000101550010000008501000006730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371.7</v>
      </c>
    </row>
    <row r="10" spans="1:12" s="8" customFormat="1" ht="19.5" customHeight="1" x14ac:dyDescent="0.2">
      <c r="A10" s="3">
        <f>IFERROR(VLOOKUP(B10,'[1]DADOS (OCULTAR)'!$Q$3:$S$135,3,0),"")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175973</v>
      </c>
      <c r="I10" s="6">
        <f>IF('[1]TCE - ANEXO IV - Preencher'!K19="","",'[1]TCE - ANEXO IV - Preencher'!K19)</f>
        <v>45209</v>
      </c>
      <c r="J10" s="5" t="str">
        <f>'[1]TCE - ANEXO IV - Preencher'!L19</f>
        <v>26231008674752000140550010001759731286456357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4205.92</v>
      </c>
    </row>
    <row r="11" spans="1:12" s="8" customFormat="1" ht="19.5" customHeight="1" x14ac:dyDescent="0.2">
      <c r="A11" s="3">
        <f>IFERROR(VLOOKUP(B11,'[1]DADOS (OCULTAR)'!$Q$3:$S$135,3,0),"")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21592</v>
      </c>
      <c r="I11" s="6">
        <f>IF('[1]TCE - ANEXO IV - Preencher'!K20="","",'[1]TCE - ANEXO IV - Preencher'!K20)</f>
        <v>45208</v>
      </c>
      <c r="J11" s="5" t="str">
        <f>'[1]TCE - ANEXO IV - Preencher'!L20</f>
        <v>26231005932624000160550010000215921672266405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2232.6</v>
      </c>
    </row>
    <row r="12" spans="1:12" s="8" customFormat="1" ht="19.5" customHeight="1" x14ac:dyDescent="0.2">
      <c r="A12" s="3">
        <f>IFERROR(VLOOKUP(B12,'[1]DADOS (OCULTAR)'!$Q$3:$S$135,3,0),"")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21597</v>
      </c>
      <c r="I12" s="6">
        <f>IF('[1]TCE - ANEXO IV - Preencher'!K21="","",'[1]TCE - ANEXO IV - Preencher'!K21)</f>
        <v>45209</v>
      </c>
      <c r="J12" s="5" t="str">
        <f>'[1]TCE - ANEXO IV - Preencher'!L21</f>
        <v>26231005932624000160550010000215971920685026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50</v>
      </c>
    </row>
    <row r="13" spans="1:12" s="8" customFormat="1" ht="19.5" customHeight="1" x14ac:dyDescent="0.2">
      <c r="A13" s="3">
        <f>IFERROR(VLOOKUP(B13,'[1]DADOS (OCULTAR)'!$Q$3:$S$135,3,0),"")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12040718000190</v>
      </c>
      <c r="E13" s="5" t="str">
        <f>'[1]TCE - ANEXO IV - Preencher'!G22</f>
        <v xml:space="preserve">GRADUAL COMERCIO E SERVICOS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19172</v>
      </c>
      <c r="I13" s="6">
        <f>IF('[1]TCE - ANEXO IV - Preencher'!K22="","",'[1]TCE - ANEXO IV - Preencher'!K22)</f>
        <v>45208</v>
      </c>
      <c r="J13" s="5" t="str">
        <f>'[1]TCE - ANEXO IV - Preencher'!L22</f>
        <v>25231012040718000190550010000191721481152155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2360</v>
      </c>
    </row>
    <row r="14" spans="1:12" s="8" customFormat="1" ht="19.5" customHeight="1" x14ac:dyDescent="0.2">
      <c r="A14" s="3">
        <f>IFERROR(VLOOKUP(B14,'[1]DADOS (OCULTAR)'!$Q$3:$S$135,3,0),"")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2911193000168</v>
      </c>
      <c r="E14" s="5" t="str">
        <f>'[1]TCE - ANEXO IV - Preencher'!G23</f>
        <v>APOGEU CENTER COMERCIAL E PROD HOSP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18926</v>
      </c>
      <c r="I14" s="6">
        <f>IF('[1]TCE - ANEXO IV - Preencher'!K23="","",'[1]TCE - ANEXO IV - Preencher'!K23)</f>
        <v>45212</v>
      </c>
      <c r="J14" s="5" t="str">
        <f>'[1]TCE - ANEXO IV - Preencher'!L23</f>
        <v>26231002911193000168550010000189261000094450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100</v>
      </c>
    </row>
    <row r="15" spans="1:12" s="8" customFormat="1" ht="19.5" customHeight="1" x14ac:dyDescent="0.2">
      <c r="A15" s="3">
        <f>IFERROR(VLOOKUP(B15,'[1]DADOS (OCULTAR)'!$Q$3:$S$135,3,0),"")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DISK LIFE COMERCIO DE PRODUTOS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7427</v>
      </c>
      <c r="I15" s="6">
        <f>IF('[1]TCE - ANEXO IV - Preencher'!K24="","",'[1]TCE - ANEXO IV - Preencher'!K24)</f>
        <v>45210</v>
      </c>
      <c r="J15" s="5" t="str">
        <f>'[1]TCE - ANEXO IV - Preencher'!L24</f>
        <v>26231004614288000145550010000074271771651641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7610.9</v>
      </c>
    </row>
    <row r="16" spans="1:12" s="8" customFormat="1" ht="19.5" customHeight="1" x14ac:dyDescent="0.2">
      <c r="A16" s="3">
        <f>IFERROR(VLOOKUP(B16,'[1]DADOS (OCULTAR)'!$Q$3:$S$135,3,0),"")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15218561000139</v>
      </c>
      <c r="E16" s="5" t="str">
        <f>'[1]TCE - ANEXO IV - Preencher'!G25</f>
        <v>NNMED DIST IMP E EXPORT DE MED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110097</v>
      </c>
      <c r="I16" s="6">
        <f>IF('[1]TCE - ANEXO IV - Preencher'!K25="","",'[1]TCE - ANEXO IV - Preencher'!K25)</f>
        <v>45209</v>
      </c>
      <c r="J16" s="5" t="str">
        <f>'[1]TCE - ANEXO IV - Preencher'!L25</f>
        <v>25231015218561000139550010001100971780812572</v>
      </c>
      <c r="K16" s="5" t="str">
        <f>IF(F16="B",LEFT('[1]TCE - ANEXO IV - Preencher'!M25,2),IF(F16="S",LEFT('[1]TCE - ANEXO IV - Preencher'!M25,7),IF('[1]TCE - ANEXO IV - Preencher'!H25="","")))</f>
        <v>25</v>
      </c>
      <c r="L16" s="7">
        <f>'[1]TCE - ANEXO IV - Preencher'!N25</f>
        <v>2985.81</v>
      </c>
    </row>
    <row r="17" spans="1:12" s="8" customFormat="1" ht="19.5" customHeight="1" x14ac:dyDescent="0.2">
      <c r="A17" s="3">
        <f>IFERROR(VLOOKUP(B17,'[1]DADOS (OCULTAR)'!$Q$3:$S$135,3,0),"")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 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427019</v>
      </c>
      <c r="I17" s="6">
        <f>IF('[1]TCE - ANEXO IV - Preencher'!K26="","",'[1]TCE - ANEXO IV - Preencher'!K26)</f>
        <v>45215</v>
      </c>
      <c r="J17" s="5" t="str">
        <f>'[1]TCE - ANEXO IV - Preencher'!L26</f>
        <v>26231008778201000126550010004270191478369285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516</v>
      </c>
    </row>
    <row r="18" spans="1:12" s="8" customFormat="1" ht="19.5" customHeight="1" x14ac:dyDescent="0.2">
      <c r="A18" s="3">
        <f>IFERROR(VLOOKUP(B18,'[1]DADOS (OCULTAR)'!$Q$3:$S$135,3,0),"")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48495866000147</v>
      </c>
      <c r="E18" s="5" t="str">
        <f>'[1]TCE - ANEXO IV - Preencher'!G27</f>
        <v>BEMED COMERCIO ATACADISTA DE PRODUTOS DE HIGIENE PESSOAL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587</v>
      </c>
      <c r="I18" s="6">
        <f>IF('[1]TCE - ANEXO IV - Preencher'!K27="","",'[1]TCE - ANEXO IV - Preencher'!K27)</f>
        <v>45210</v>
      </c>
      <c r="J18" s="5" t="str">
        <f>'[1]TCE - ANEXO IV - Preencher'!L27</f>
        <v>26231048495866000147550010000005871885654841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2316.6</v>
      </c>
    </row>
    <row r="19" spans="1:12" s="8" customFormat="1" ht="19.5" customHeight="1" x14ac:dyDescent="0.2">
      <c r="A19" s="3">
        <f>IFERROR(VLOOKUP(B19,'[1]DADOS (OCULTAR)'!$Q$3:$S$135,3,0),"")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61418042000131</v>
      </c>
      <c r="E19" s="5" t="str">
        <f>'[1]TCE - ANEXO IV - Preencher'!G28</f>
        <v>CIRURGICA FERNANDES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1646844</v>
      </c>
      <c r="I19" s="6">
        <f>IF('[1]TCE - ANEXO IV - Preencher'!K28="","",'[1]TCE - ANEXO IV - Preencher'!K28)</f>
        <v>45208</v>
      </c>
      <c r="J19" s="5" t="str">
        <f>'[1]TCE - ANEXO IV - Preencher'!L28</f>
        <v>35231061418042000131550040016468441411528943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7654.13</v>
      </c>
    </row>
    <row r="20" spans="1:12" s="8" customFormat="1" ht="19.5" customHeight="1" x14ac:dyDescent="0.2">
      <c r="A20" s="3">
        <f>IFERROR(VLOOKUP(B20,'[1]DADOS (OCULTAR)'!$Q$3:$S$135,3,0),"")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24028351000179</v>
      </c>
      <c r="E20" s="5" t="str">
        <f>'[1]TCE - ANEXO IV - Preencher'!G29</f>
        <v xml:space="preserve">SOL E MAR CONFECCAO EIRELI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1006</v>
      </c>
      <c r="I20" s="6">
        <f>IF('[1]TCE - ANEXO IV - Preencher'!K29="","",'[1]TCE - ANEXO IV - Preencher'!K29)</f>
        <v>45208</v>
      </c>
      <c r="J20" s="5" t="str">
        <f>'[1]TCE - ANEXO IV - Preencher'!L29</f>
        <v>262310254028351000179550010000010067121246417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1120</v>
      </c>
    </row>
    <row r="21" spans="1:12" s="8" customFormat="1" ht="19.5" customHeight="1" x14ac:dyDescent="0.2">
      <c r="A21" s="3">
        <f>IFERROR(VLOOKUP(B21,'[1]DADOS (OCULTAR)'!$Q$3:$S$135,3,0),"")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28461889000123</v>
      </c>
      <c r="E21" s="5" t="str">
        <f>'[1]TCE - ANEXO IV - Preencher'!G30</f>
        <v>JPM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7276</v>
      </c>
      <c r="I21" s="6">
        <f>IF('[1]TCE - ANEXO IV - Preencher'!K30="","",'[1]TCE - ANEXO IV - Preencher'!K30)</f>
        <v>45218</v>
      </c>
      <c r="J21" s="5" t="str">
        <f>'[1]TCE - ANEXO IV - Preencher'!L30</f>
        <v>26231028461889000123550010000072761908632246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1347</v>
      </c>
    </row>
    <row r="22" spans="1:12" s="8" customFormat="1" ht="19.5" customHeight="1" x14ac:dyDescent="0.2">
      <c r="A22" s="3">
        <f>IFERROR(VLOOKUP(B22,'[1]DADOS (OCULTAR)'!$Q$3:$S$135,3,0),"")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58426628000990</v>
      </c>
      <c r="E22" s="5" t="str">
        <f>'[1]TCE - ANEXO IV - Preencher'!G31</f>
        <v>SAMTRONIC INDUSTRIA E COMERCIO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2449</v>
      </c>
      <c r="I22" s="6">
        <f>IF('[1]TCE - ANEXO IV - Preencher'!K31="","",'[1]TCE - ANEXO IV - Preencher'!K31)</f>
        <v>45208</v>
      </c>
      <c r="J22" s="5" t="str">
        <f>'[1]TCE - ANEXO IV - Preencher'!L31</f>
        <v>26231058426628000990550010000024491687454416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1831</v>
      </c>
    </row>
    <row r="23" spans="1:12" s="8" customFormat="1" ht="19.5" customHeight="1" x14ac:dyDescent="0.2">
      <c r="A23" s="3">
        <f>IFERROR(VLOOKUP(B23,'[1]DADOS (OCULTAR)'!$Q$3:$S$135,3,0),"")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8774906000175</v>
      </c>
      <c r="E23" s="5" t="str">
        <f>'[1]TCE - ANEXO IV - Preencher'!G32</f>
        <v>HOSPDROGAS COMERCIAL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50682</v>
      </c>
      <c r="I23" s="6">
        <f>IF('[1]TCE - ANEXO IV - Preencher'!K32="","",'[1]TCE - ANEXO IV - Preencher'!K32)</f>
        <v>45210</v>
      </c>
      <c r="J23" s="5" t="str">
        <f>'[1]TCE - ANEXO IV - Preencher'!L32</f>
        <v>52231008774906000175550030000506821577552384</v>
      </c>
      <c r="K23" s="5" t="str">
        <f>IF(F23="B",LEFT('[1]TCE - ANEXO IV - Preencher'!M32,2),IF(F23="S",LEFT('[1]TCE - ANEXO IV - Preencher'!M32,7),IF('[1]TCE - ANEXO IV - Preencher'!H32="","")))</f>
        <v>52</v>
      </c>
      <c r="L23" s="7">
        <f>'[1]TCE - ANEXO IV - Preencher'!N32</f>
        <v>317.8</v>
      </c>
    </row>
    <row r="24" spans="1:12" s="8" customFormat="1" ht="19.5" customHeight="1" x14ac:dyDescent="0.2">
      <c r="A24" s="3">
        <f>IFERROR(VLOOKUP(B24,'[1]DADOS (OCULTAR)'!$Q$3:$S$135,3,0),"")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9607807000161</v>
      </c>
      <c r="E24" s="5" t="str">
        <f>'[1]TCE - ANEXO IV - Preencher'!G33</f>
        <v>INJEFARMA CAVALCANTE E SILVA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20765</v>
      </c>
      <c r="I24" s="6">
        <f>IF('[1]TCE - ANEXO IV - Preencher'!K33="","",'[1]TCE - ANEXO IV - Preencher'!K33)</f>
        <v>45208</v>
      </c>
      <c r="J24" s="5" t="str">
        <f>'[1]TCE - ANEXO IV - Preencher'!L33</f>
        <v>26231009607807000161550010000207651146474457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840</v>
      </c>
    </row>
    <row r="25" spans="1:12" s="8" customFormat="1" ht="19.5" customHeight="1" x14ac:dyDescent="0.2">
      <c r="A25" s="3">
        <f>IFERROR(VLOOKUP(B25,'[1]DADOS (OCULTAR)'!$Q$3:$S$135,3,0),"")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22580510000118</v>
      </c>
      <c r="E25" s="5" t="str">
        <f>'[1]TCE - ANEXO IV - Preencher'!G34</f>
        <v>UNIFAR DISTRIBUIDORA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57169</v>
      </c>
      <c r="I25" s="6">
        <f>IF('[1]TCE - ANEXO IV - Preencher'!K34="","",'[1]TCE - ANEXO IV - Preencher'!K34)</f>
        <v>45208</v>
      </c>
      <c r="J25" s="5" t="str">
        <f>'[1]TCE - ANEXO IV - Preencher'!L34</f>
        <v>26231022580510000118550010000571691000438446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104</v>
      </c>
    </row>
    <row r="26" spans="1:12" s="8" customFormat="1" ht="19.5" customHeight="1" x14ac:dyDescent="0.2">
      <c r="A26" s="3">
        <f>IFERROR(VLOOKUP(B26,'[1]DADOS (OCULTAR)'!$Q$3:$S$135,3,0),"")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22580510000118</v>
      </c>
      <c r="E26" s="5" t="str">
        <f>'[1]TCE - ANEXO IV - Preencher'!G35</f>
        <v>UNIFAR DISTRIBUIDORA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57166</v>
      </c>
      <c r="I26" s="6">
        <f>IF('[1]TCE - ANEXO IV - Preencher'!K35="","",'[1]TCE - ANEXO IV - Preencher'!K35)</f>
        <v>45208</v>
      </c>
      <c r="J26" s="5" t="str">
        <f>'[1]TCE - ANEXO IV - Preencher'!L35</f>
        <v>26231022580510000118550010000571661000438347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2918.51</v>
      </c>
    </row>
    <row r="27" spans="1:12" s="8" customFormat="1" ht="19.5" customHeight="1" x14ac:dyDescent="0.2">
      <c r="A27" s="3">
        <f>IFERROR(VLOOKUP(B27,'[1]DADOS (OCULTAR)'!$Q$3:$S$135,3,0),"")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175828</v>
      </c>
      <c r="I27" s="6">
        <f>IF('[1]TCE - ANEXO IV - Preencher'!K36="","",'[1]TCE - ANEXO IV - Preencher'!K36)</f>
        <v>45208</v>
      </c>
      <c r="J27" s="5" t="str">
        <f>'[1]TCE - ANEXO IV - Preencher'!L36</f>
        <v>26231008674752000140550010001758281004222930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5784.98</v>
      </c>
    </row>
    <row r="28" spans="1:12" s="8" customFormat="1" ht="19.5" customHeight="1" x14ac:dyDescent="0.2">
      <c r="A28" s="3">
        <f>IFERROR(VLOOKUP(B28,'[1]DADOS (OCULTAR)'!$Q$3:$S$135,3,0),"")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175900</v>
      </c>
      <c r="I28" s="6">
        <f>IF('[1]TCE - ANEXO IV - Preencher'!K37="","",'[1]TCE - ANEXO IV - Preencher'!K37)</f>
        <v>45208</v>
      </c>
      <c r="J28" s="5" t="str">
        <f>'[1]TCE - ANEXO IV - Preencher'!L37</f>
        <v>26231008674752000140550010001759001598015015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867.6</v>
      </c>
    </row>
    <row r="29" spans="1:12" s="8" customFormat="1" ht="19.5" customHeight="1" x14ac:dyDescent="0.2">
      <c r="A29" s="3">
        <f>IFERROR(VLOOKUP(B29,'[1]DADOS (OCULTAR)'!$Q$3:$S$135,3,0),"")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 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426464</v>
      </c>
      <c r="I29" s="6">
        <f>IF('[1]TCE - ANEXO IV - Preencher'!K38="","",'[1]TCE - ANEXO IV - Preencher'!K38)</f>
        <v>45208</v>
      </c>
      <c r="J29" s="5" t="str">
        <f>'[1]TCE - ANEXO IV - Preencher'!L38</f>
        <v>26231008778201000126550010004264641444801390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8007.88</v>
      </c>
    </row>
    <row r="30" spans="1:12" s="8" customFormat="1" ht="19.5" customHeight="1" x14ac:dyDescent="0.2">
      <c r="A30" s="3">
        <f>IFERROR(VLOOKUP(B30,'[1]DADOS (OCULTAR)'!$Q$3:$S$135,3,0),"")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 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426479</v>
      </c>
      <c r="I30" s="6">
        <f>IF('[1]TCE - ANEXO IV - Preencher'!K39="","",'[1]TCE - ANEXO IV - Preencher'!K39)</f>
        <v>45208</v>
      </c>
      <c r="J30" s="5" t="str">
        <f>'[1]TCE - ANEXO IV - Preencher'!L39</f>
        <v>26231008778201000126550010004264791833540697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6126.84</v>
      </c>
    </row>
    <row r="31" spans="1:12" s="8" customFormat="1" ht="19.5" customHeight="1" x14ac:dyDescent="0.2">
      <c r="A31" s="3">
        <f>IFERROR(VLOOKUP(B31,'[1]DADOS (OCULTAR)'!$Q$3:$S$135,3,0),"")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22580510000118</v>
      </c>
      <c r="E31" s="5" t="str">
        <f>'[1]TCE - ANEXO IV - Preencher'!G40</f>
        <v>UNIFAR DISTRIBUIDORA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57172</v>
      </c>
      <c r="I31" s="6">
        <f>IF('[1]TCE - ANEXO IV - Preencher'!K40="","",'[1]TCE - ANEXO IV - Preencher'!K40)</f>
        <v>45208</v>
      </c>
      <c r="J31" s="5" t="str">
        <f>'[1]TCE - ANEXO IV - Preencher'!L40</f>
        <v>26231022580510000118550010000571721000438468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234</v>
      </c>
    </row>
    <row r="32" spans="1:12" s="8" customFormat="1" ht="19.5" customHeight="1" x14ac:dyDescent="0.2">
      <c r="A32" s="3">
        <f>IFERROR(VLOOKUP(B32,'[1]DADOS (OCULTAR)'!$Q$3:$S$135,3,0),"")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35514416000102</v>
      </c>
      <c r="E32" s="5" t="str">
        <f>'[1]TCE - ANEXO IV - Preencher'!G41</f>
        <v>QUALIMED COM. ATAC DE MED E MED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2340</v>
      </c>
      <c r="I32" s="6">
        <f>IF('[1]TCE - ANEXO IV - Preencher'!K41="","",'[1]TCE - ANEXO IV - Preencher'!K41)</f>
        <v>45209</v>
      </c>
      <c r="J32" s="5" t="str">
        <f>'[1]TCE - ANEXO IV - Preencher'!L41</f>
        <v>26231035514416000102550010000023401132973328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440</v>
      </c>
    </row>
    <row r="33" spans="1:12" s="8" customFormat="1" ht="19.5" customHeight="1" x14ac:dyDescent="0.2">
      <c r="A33" s="3">
        <f>IFERROR(VLOOKUP(B33,'[1]DADOS (OCULTAR)'!$Q$3:$S$135,3,0),"")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35514416000102</v>
      </c>
      <c r="E33" s="5" t="str">
        <f>'[1]TCE - ANEXO IV - Preencher'!G42</f>
        <v>QUALIMED COM. ATAC DE MED 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2339</v>
      </c>
      <c r="I33" s="6">
        <f>IF('[1]TCE - ANEXO IV - Preencher'!K42="","",'[1]TCE - ANEXO IV - Preencher'!K42)</f>
        <v>45209</v>
      </c>
      <c r="J33" s="5" t="str">
        <f>'[1]TCE - ANEXO IV - Preencher'!L42</f>
        <v>26231035514416000102550010000023391249943134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930</v>
      </c>
    </row>
    <row r="34" spans="1:12" s="8" customFormat="1" ht="19.5" customHeight="1" x14ac:dyDescent="0.2">
      <c r="A34" s="3">
        <f>IFERROR(VLOOKUP(B34,'[1]DADOS (OCULTAR)'!$Q$3:$S$135,3,0),"")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 EM SAUDE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18206</v>
      </c>
      <c r="I34" s="6">
        <f>IF('[1]TCE - ANEXO IV - Preencher'!K43="","",'[1]TCE - ANEXO IV - Preencher'!K43)</f>
        <v>45208</v>
      </c>
      <c r="J34" s="5" t="str">
        <f>'[1]TCE - ANEXO IV - Preencher'!L43</f>
        <v>26231035753111000153550010000182061000225908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5196</v>
      </c>
    </row>
    <row r="35" spans="1:12" s="8" customFormat="1" ht="19.5" customHeight="1" x14ac:dyDescent="0.2">
      <c r="A35" s="3">
        <f>IFERROR(VLOOKUP(B35,'[1]DADOS (OCULTAR)'!$Q$3:$S$135,3,0),"")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35753111000153</v>
      </c>
      <c r="E35" s="5" t="str">
        <f>'[1]TCE - ANEXO IV - Preencher'!G44</f>
        <v>NORD PRODUTOS EM SAUDE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18204</v>
      </c>
      <c r="I35" s="6">
        <f>IF('[1]TCE - ANEXO IV - Preencher'!K44="","",'[1]TCE - ANEXO IV - Preencher'!K44)</f>
        <v>45208</v>
      </c>
      <c r="J35" s="5" t="str">
        <f>'[1]TCE - ANEXO IV - Preencher'!L44</f>
        <v>26231035753111000153550010000182041000225881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9158</v>
      </c>
    </row>
    <row r="36" spans="1:12" s="8" customFormat="1" ht="19.5" customHeight="1" x14ac:dyDescent="0.2">
      <c r="A36" s="3">
        <f>IFERROR(VLOOKUP(B36,'[1]DADOS (OCULTAR)'!$Q$3:$S$135,3,0),"")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 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110038</v>
      </c>
      <c r="I36" s="6">
        <f>IF('[1]TCE - ANEXO IV - Preencher'!K45="","",'[1]TCE - ANEXO IV - Preencher'!K45)</f>
        <v>45208</v>
      </c>
      <c r="J36" s="5" t="str">
        <f>'[1]TCE - ANEXO IV - Preencher'!L45</f>
        <v>25231015218561000139550010001100381196603232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2101.38</v>
      </c>
    </row>
    <row r="37" spans="1:12" s="8" customFormat="1" ht="19.5" customHeight="1" x14ac:dyDescent="0.2">
      <c r="A37" s="3">
        <f>IFERROR(VLOOKUP(B37,'[1]DADOS (OCULTAR)'!$Q$3:$S$135,3,0),"")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15218561000139</v>
      </c>
      <c r="E37" s="5" t="str">
        <f>'[1]TCE - ANEXO IV - Preencher'!G46</f>
        <v>NNMED 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110034</v>
      </c>
      <c r="I37" s="6">
        <f>IF('[1]TCE - ANEXO IV - Preencher'!K46="","",'[1]TCE - ANEXO IV - Preencher'!K46)</f>
        <v>45208</v>
      </c>
      <c r="J37" s="5" t="str">
        <f>'[1]TCE - ANEXO IV - Preencher'!L46</f>
        <v>25231015218561000139550010001100341325031508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26</v>
      </c>
    </row>
    <row r="38" spans="1:12" s="8" customFormat="1" ht="19.5" customHeight="1" x14ac:dyDescent="0.2">
      <c r="A38" s="3">
        <f>IFERROR(VLOOKUP(B38,'[1]DADOS (OCULTAR)'!$Q$3:$S$135,3,0),"")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 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426598</v>
      </c>
      <c r="I38" s="6">
        <f>IF('[1]TCE - ANEXO IV - Preencher'!K47="","",'[1]TCE - ANEXO IV - Preencher'!K47)</f>
        <v>45209</v>
      </c>
      <c r="J38" s="5" t="str">
        <f>'[1]TCE - ANEXO IV - Preencher'!L47</f>
        <v>26231008778201000126550010004265981255502402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26675.13</v>
      </c>
    </row>
    <row r="39" spans="1:12" s="8" customFormat="1" ht="19.5" customHeight="1" x14ac:dyDescent="0.2">
      <c r="A39" s="3">
        <f>IFERROR(VLOOKUP(B39,'[1]DADOS (OCULTAR)'!$Q$3:$S$135,3,0),"")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60018</v>
      </c>
      <c r="I39" s="6">
        <f>IF('[1]TCE - ANEXO IV - Preencher'!K48="","",'[1]TCE - ANEXO IV - Preencher'!K48)</f>
        <v>45210</v>
      </c>
      <c r="J39" s="5" t="str">
        <f>'[1]TCE - ANEXO IV - Preencher'!L48</f>
        <v>26231067729178000653550010000600181041967498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567</v>
      </c>
    </row>
    <row r="40" spans="1:12" s="8" customFormat="1" ht="19.5" customHeight="1" x14ac:dyDescent="0.2">
      <c r="A40" s="3">
        <f>IFERROR(VLOOKUP(B40,'[1]DADOS (OCULTAR)'!$Q$3:$S$135,3,0),"")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10854165000346</v>
      </c>
      <c r="E40" s="5" t="str">
        <f>'[1]TCE - ANEXO IV - Preencher'!G49</f>
        <v>FF DIST DE PRODUTOS FARMACEUTICO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175984</v>
      </c>
      <c r="I40" s="6">
        <f>IF('[1]TCE - ANEXO IV - Preencher'!K49="","",'[1]TCE - ANEXO IV - Preencher'!K49)</f>
        <v>45209</v>
      </c>
      <c r="J40" s="5" t="str">
        <f>'[1]TCE - ANEXO IV - Preencher'!L49</f>
        <v>23231010854165000346550010001759841906296805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6465</v>
      </c>
    </row>
    <row r="41" spans="1:12" s="8" customFormat="1" ht="19.5" customHeight="1" x14ac:dyDescent="0.2">
      <c r="A41" s="3">
        <f>IFERROR(VLOOKUP(B41,'[1]DADOS (OCULTAR)'!$Q$3:$S$135,3,0),"")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8774906000175</v>
      </c>
      <c r="E41" s="5" t="str">
        <f>'[1]TCE - ANEXO IV - Preencher'!G50</f>
        <v>HOSPDROGAS COMERCIAL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50681</v>
      </c>
      <c r="I41" s="6">
        <f>IF('[1]TCE - ANEXO IV - Preencher'!K50="","",'[1]TCE - ANEXO IV - Preencher'!K50)</f>
        <v>45210</v>
      </c>
      <c r="J41" s="5" t="str">
        <f>'[1]TCE - ANEXO IV - Preencher'!L50</f>
        <v>52231008774906000175550030000506811674063387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2649.16</v>
      </c>
    </row>
    <row r="42" spans="1:12" s="8" customFormat="1" ht="19.5" customHeight="1" x14ac:dyDescent="0.2">
      <c r="A42" s="3">
        <f>IFERROR(VLOOKUP(B42,'[1]DADOS (OCULTAR)'!$Q$3:$S$135,3,0),"")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8774906000175</v>
      </c>
      <c r="E42" s="5" t="str">
        <f>'[1]TCE - ANEXO IV - Preencher'!G51</f>
        <v>HOSPDROGAS COMERCIAL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50684</v>
      </c>
      <c r="I42" s="6">
        <f>IF('[1]TCE - ANEXO IV - Preencher'!K51="","",'[1]TCE - ANEXO IV - Preencher'!K51)</f>
        <v>45210</v>
      </c>
      <c r="J42" s="5" t="str">
        <f>'[1]TCE - ANEXO IV - Preencher'!L51</f>
        <v>52231008774906000175550030000506841874899880</v>
      </c>
      <c r="K42" s="5" t="str">
        <f>IF(F42="B",LEFT('[1]TCE - ANEXO IV - Preencher'!M51,2),IF(F42="S",LEFT('[1]TCE - ANEXO IV - Preencher'!M51,7),IF('[1]TCE - ANEXO IV - Preencher'!H51="","")))</f>
        <v>52</v>
      </c>
      <c r="L42" s="7">
        <f>'[1]TCE - ANEXO IV - Preencher'!N51</f>
        <v>490.29</v>
      </c>
    </row>
    <row r="43" spans="1:12" s="8" customFormat="1" ht="19.5" customHeight="1" x14ac:dyDescent="0.2">
      <c r="A43" s="3">
        <f>IFERROR(VLOOKUP(B43,'[1]DADOS (OCULTAR)'!$Q$3:$S$135,3,0),"")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3.5 - Material Odontológico</v>
      </c>
      <c r="D43" s="3">
        <f>'[1]TCE - ANEXO IV - Preencher'!F52</f>
        <v>9441460000120</v>
      </c>
      <c r="E43" s="5" t="str">
        <f>'[1]TCE - ANEXO IV - Preencher'!G52</f>
        <v>PADRAO DISTRIBIODORA DE PRODUTOS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329297</v>
      </c>
      <c r="I43" s="6">
        <f>IF('[1]TCE - ANEXO IV - Preencher'!K52="","",'[1]TCE - ANEXO IV - Preencher'!K52)</f>
        <v>45205</v>
      </c>
      <c r="J43" s="5" t="str">
        <f>'[1]TCE - ANEXO IV - Preencher'!L52</f>
        <v>26231009441460000120550010003292971391615353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572.70000000000005</v>
      </c>
    </row>
    <row r="44" spans="1:12" s="8" customFormat="1" ht="19.5" customHeight="1" x14ac:dyDescent="0.2">
      <c r="A44" s="3">
        <f>IFERROR(VLOOKUP(B44,'[1]DADOS (OCULTAR)'!$Q$3:$S$135,3,0),"")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3.5 - Material Odontológico</v>
      </c>
      <c r="D44" s="3">
        <f>'[1]TCE - ANEXO IV - Preencher'!F53</f>
        <v>2911193000168</v>
      </c>
      <c r="E44" s="5" t="str">
        <f>'[1]TCE - ANEXO IV - Preencher'!G53</f>
        <v>APOGEU CENTER COMERCIAL E PROD HOSP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18910</v>
      </c>
      <c r="I44" s="6">
        <f>IF('[1]TCE - ANEXO IV - Preencher'!K53="","",'[1]TCE - ANEXO IV - Preencher'!K53)</f>
        <v>45208</v>
      </c>
      <c r="J44" s="5" t="str">
        <f>'[1]TCE - ANEXO IV - Preencher'!L53</f>
        <v>26231002911193000168550010000189101000094379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702.7</v>
      </c>
    </row>
    <row r="45" spans="1:12" s="8" customFormat="1" ht="19.5" customHeight="1" x14ac:dyDescent="0.2">
      <c r="A45" s="3">
        <f>IFERROR(VLOOKUP(B45,'[1]DADOS (OCULTAR)'!$Q$3:$S$135,3,0),"")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3.5 - Material Odontológico</v>
      </c>
      <c r="D45" s="3">
        <f>'[1]TCE - ANEXO IV - Preencher'!F54</f>
        <v>48495866000147</v>
      </c>
      <c r="E45" s="5" t="str">
        <f>'[1]TCE - ANEXO IV - Preencher'!G54</f>
        <v>BEMED COMERCIO ATACADISTA DE PRODUTOS DE HIGIENE PESSOAL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568</v>
      </c>
      <c r="I45" s="6">
        <f>IF('[1]TCE - ANEXO IV - Preencher'!K54="","",'[1]TCE - ANEXO IV - Preencher'!K54)</f>
        <v>45208</v>
      </c>
      <c r="J45" s="5" t="str">
        <f>'[1]TCE - ANEXO IV - Preencher'!L54</f>
        <v>26231048495866000147550010000005681679386343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1392.78</v>
      </c>
    </row>
    <row r="46" spans="1:12" s="8" customFormat="1" ht="19.5" customHeight="1" x14ac:dyDescent="0.2">
      <c r="A46" s="3">
        <f>IFERROR(VLOOKUP(B46,'[1]DADOS (OCULTAR)'!$Q$3:$S$135,3,0),"")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3.5 - Material Odontológico</v>
      </c>
      <c r="D46" s="3">
        <f>'[1]TCE - ANEXO IV - Preencher'!F55</f>
        <v>39500546000147</v>
      </c>
      <c r="E46" s="5" t="str">
        <f>'[1]TCE - ANEXO IV - Preencher'!G55</f>
        <v>REC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464</v>
      </c>
      <c r="I46" s="6">
        <f>IF('[1]TCE - ANEXO IV - Preencher'!K55="","",'[1]TCE - ANEXO IV - Preencher'!K55)</f>
        <v>45208</v>
      </c>
      <c r="J46" s="5" t="str">
        <f>'[1]TCE - ANEXO IV - Preencher'!L55</f>
        <v>26231039500546000147550010000004641369249980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775</v>
      </c>
    </row>
    <row r="47" spans="1:12" s="8" customFormat="1" ht="19.5" customHeight="1" x14ac:dyDescent="0.2">
      <c r="A47" s="3">
        <f>IFERROR(VLOOKUP(B47,'[1]DADOS (OCULTAR)'!$Q$3:$S$135,3,0),"")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3.5 - Material Odontológico</v>
      </c>
      <c r="D47" s="3">
        <f>'[1]TCE - ANEXO IV - Preencher'!F56</f>
        <v>61418042000131</v>
      </c>
      <c r="E47" s="5" t="str">
        <f>'[1]TCE - ANEXO IV - Preencher'!G56</f>
        <v>CIRURGICA FERNANDES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1646844</v>
      </c>
      <c r="I47" s="6">
        <f>IF('[1]TCE - ANEXO IV - Preencher'!K56="","",'[1]TCE - ANEXO IV - Preencher'!K56)</f>
        <v>45208</v>
      </c>
      <c r="J47" s="5" t="str">
        <f>'[1]TCE - ANEXO IV - Preencher'!L56</f>
        <v>35231061418042000131550040016468441411528943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17.07</v>
      </c>
    </row>
    <row r="48" spans="1:12" s="8" customFormat="1" ht="19.5" customHeight="1" x14ac:dyDescent="0.2">
      <c r="A48" s="3">
        <f>IFERROR(VLOOKUP(B48,'[1]DADOS (OCULTAR)'!$Q$3:$S$135,3,0),"")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3.5 - Material Odontológico</v>
      </c>
      <c r="D48" s="3">
        <f>'[1]TCE - ANEXO IV - Preencher'!F57</f>
        <v>2477571000147</v>
      </c>
      <c r="E48" s="5" t="str">
        <f>'[1]TCE - ANEXO IV - Preencher'!G57</f>
        <v>DENTAL MED SUL ARTIGOS ODONTOLOGICOS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409395</v>
      </c>
      <c r="I48" s="6">
        <f>IF('[1]TCE - ANEXO IV - Preencher'!K57="","",'[1]TCE - ANEXO IV - Preencher'!K57)</f>
        <v>45208</v>
      </c>
      <c r="J48" s="5" t="str">
        <f>'[1]TCE - ANEXO IV - Preencher'!L57</f>
        <v>41231002477571000147550010004093951281949748</v>
      </c>
      <c r="K48" s="5" t="str">
        <f>IF(F48="B",LEFT('[1]TCE - ANEXO IV - Preencher'!M57,2),IF(F48="S",LEFT('[1]TCE - ANEXO IV - Preencher'!M57,7),IF('[1]TCE - ANEXO IV - Preencher'!H57="","")))</f>
        <v>41</v>
      </c>
      <c r="L48" s="7">
        <f>'[1]TCE - ANEXO IV - Preencher'!N57</f>
        <v>652.02</v>
      </c>
    </row>
    <row r="49" spans="1:12" s="8" customFormat="1" ht="19.5" customHeight="1" x14ac:dyDescent="0.2">
      <c r="A49" s="3">
        <f>IFERROR(VLOOKUP(B49,'[1]DADOS (OCULTAR)'!$Q$3:$S$135,3,0),"")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3.99 - Outras despesas com Material de Consumo</v>
      </c>
      <c r="D49" s="3">
        <f>'[1]TCE - ANEXO IV - Preencher'!F58</f>
        <v>33255787001325</v>
      </c>
      <c r="E49" s="5" t="str">
        <f>'[1]TCE - ANEXO IV - Preencher'!G58</f>
        <v xml:space="preserve">IBF INDUSTRIA BRASILEIRA DE FILMES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31469</v>
      </c>
      <c r="I49" s="6">
        <f>IF('[1]TCE - ANEXO IV - Preencher'!K58="","",'[1]TCE - ANEXO IV - Preencher'!K58)</f>
        <v>45208</v>
      </c>
      <c r="J49" s="5" t="str">
        <f>'[1]TCE - ANEXO IV - Preencher'!L58</f>
        <v>26231033255787001325550050000314691143351904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11360.41</v>
      </c>
    </row>
    <row r="50" spans="1:12" s="8" customFormat="1" ht="19.5" customHeight="1" x14ac:dyDescent="0.2">
      <c r="A50" s="3">
        <f>IFERROR(VLOOKUP(B50,'[1]DADOS (OCULTAR)'!$Q$3:$S$135,3,0),"")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3.99 - Outras despesas com Material de Consumo</v>
      </c>
      <c r="D50" s="3">
        <f>'[1]TCE - ANEXO IV - Preencher'!F59</f>
        <v>33255787001325</v>
      </c>
      <c r="E50" s="5" t="str">
        <f>'[1]TCE - ANEXO IV - Preencher'!G59</f>
        <v xml:space="preserve">IBF INDUSTRIA BRASILEIRA DE FILMES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31471</v>
      </c>
      <c r="I50" s="6">
        <f>IF('[1]TCE - ANEXO IV - Preencher'!K59="","",'[1]TCE - ANEXO IV - Preencher'!K59)</f>
        <v>45208</v>
      </c>
      <c r="J50" s="5" t="str">
        <f>'[1]TCE - ANEXO IV - Preencher'!L59</f>
        <v>26231033255787001325550050000314711248198179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3175.4</v>
      </c>
    </row>
    <row r="51" spans="1:12" s="8" customFormat="1" ht="19.5" customHeight="1" x14ac:dyDescent="0.2">
      <c r="A51" s="3">
        <f>IFERROR(VLOOKUP(B51,'[1]DADOS (OCULTAR)'!$Q$3:$S$135,3,0),"")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3.11 - Material Laboratorial</v>
      </c>
      <c r="D51" s="3">
        <f>'[1]TCE - ANEXO IV - Preencher'!F60</f>
        <v>18271934000123</v>
      </c>
      <c r="E51" s="5" t="str">
        <f>'[1]TCE - ANEXO IV - Preencher'!G60</f>
        <v>NOVA BIOMEDICAL DIAGNOSTICOS MEDICOS E BIOTECNOLOGIA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41054</v>
      </c>
      <c r="I51" s="6">
        <f>IF('[1]TCE - ANEXO IV - Preencher'!K60="","",'[1]TCE - ANEXO IV - Preencher'!K60)</f>
        <v>45216</v>
      </c>
      <c r="J51" s="5" t="str">
        <f>'[1]TCE - ANEXO IV - Preencher'!L60</f>
        <v>31231018271934000123550010000410541287666870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4500</v>
      </c>
    </row>
    <row r="52" spans="1:12" s="8" customFormat="1" ht="19.5" customHeight="1" x14ac:dyDescent="0.2">
      <c r="A52" s="3">
        <f>IFERROR(VLOOKUP(B52,'[1]DADOS (OCULTAR)'!$Q$3:$S$135,3,0),"")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3.14 - Alimentação Preparada</v>
      </c>
      <c r="D52" s="3">
        <f>'[1]TCE - ANEXO IV - Preencher'!F61</f>
        <v>1687725000162</v>
      </c>
      <c r="E52" s="5" t="str">
        <f>'[1]TCE - ANEXO IV - Preencher'!G61</f>
        <v xml:space="preserve">CENTRO ESPECIALIZADO EM NUTRIÇÃO ENTERAL E PARENTERAL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45850</v>
      </c>
      <c r="I52" s="6">
        <f>IF('[1]TCE - ANEXO IV - Preencher'!K61="","",'[1]TCE - ANEXO IV - Preencher'!K61)</f>
        <v>45208</v>
      </c>
      <c r="J52" s="5" t="str">
        <f>'[1]TCE - ANEXO IV - Preencher'!L61</f>
        <v>26231001687725000162550010000458501478730000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744</v>
      </c>
    </row>
    <row r="53" spans="1:12" s="8" customFormat="1" ht="19.5" customHeight="1" x14ac:dyDescent="0.2">
      <c r="A53" s="3">
        <f>IFERROR(VLOOKUP(B53,'[1]DADOS (OCULTAR)'!$Q$3:$S$135,3,0),"")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3.14 - Alimentação Preparada</v>
      </c>
      <c r="D53" s="3">
        <f>'[1]TCE - ANEXO IV - Preencher'!F62</f>
        <v>38591447000236</v>
      </c>
      <c r="E53" s="5" t="str">
        <f>'[1]TCE - ANEXO IV - Preencher'!G62</f>
        <v>CENUT DISTRIBUIDORA DE PRODUTOS ALIMENTICIOS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12197</v>
      </c>
      <c r="I53" s="6">
        <f>IF('[1]TCE - ANEXO IV - Preencher'!K62="","",'[1]TCE - ANEXO IV - Preencher'!K62)</f>
        <v>45208</v>
      </c>
      <c r="J53" s="5" t="str">
        <f>'[1]TCE - ANEXO IV - Preencher'!L62</f>
        <v>26231038591447000236550010000121971702921386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443.76</v>
      </c>
    </row>
    <row r="54" spans="1:12" s="8" customFormat="1" ht="19.5" customHeight="1" x14ac:dyDescent="0.2">
      <c r="A54" s="3">
        <f>IFERROR(VLOOKUP(B54,'[1]DADOS (OCULTAR)'!$Q$3:$S$135,3,0),"")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3.7 - Material de Limpeza e Produtos de Hgienização</v>
      </c>
      <c r="D54" s="3">
        <f>'[1]TCE - ANEXO IV - Preencher'!F63</f>
        <v>8778201000126</v>
      </c>
      <c r="E54" s="5" t="str">
        <f>'[1]TCE - ANEXO IV - Preencher'!G63</f>
        <v>DROGA 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426578</v>
      </c>
      <c r="I54" s="6">
        <f>IF('[1]TCE - ANEXO IV - Preencher'!K63="","",'[1]TCE - ANEXO IV - Preencher'!K63)</f>
        <v>45209</v>
      </c>
      <c r="J54" s="5" t="str">
        <f>'[1]TCE - ANEXO IV - Preencher'!L63</f>
        <v>26231008778201000126550010004265781091169630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191.88</v>
      </c>
    </row>
    <row r="55" spans="1:12" s="8" customFormat="1" ht="19.5" customHeight="1" x14ac:dyDescent="0.2">
      <c r="A55" s="3">
        <f>IFERROR(VLOOKUP(B55,'[1]DADOS (OCULTAR)'!$Q$3:$S$135,3,0),"")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3.7 - Material de Limpeza e Produtos de Hgienização</v>
      </c>
      <c r="D55" s="3">
        <f>'[1]TCE - ANEXO IV - Preencher'!F64</f>
        <v>8674752000301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27263</v>
      </c>
      <c r="I55" s="6">
        <f>IF('[1]TCE - ANEXO IV - Preencher'!K64="","",'[1]TCE - ANEXO IV - Preencher'!K64)</f>
        <v>45209</v>
      </c>
      <c r="J55" s="5" t="str">
        <f>'[1]TCE - ANEXO IV - Preencher'!L64</f>
        <v>26231008674752000301550010000272631060034823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1069.2</v>
      </c>
    </row>
    <row r="56" spans="1:12" s="8" customFormat="1" ht="19.5" customHeight="1" x14ac:dyDescent="0.2">
      <c r="A56" s="3">
        <f>IFERROR(VLOOKUP(B56,'[1]DADOS (OCULTAR)'!$Q$3:$S$135,3,0),"")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3.7 - Material de Limpeza e Produtos de Hgienização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175973</v>
      </c>
      <c r="I56" s="6">
        <f>IF('[1]TCE - ANEXO IV - Preencher'!K65="","",'[1]TCE - ANEXO IV - Preencher'!K65)</f>
        <v>45209</v>
      </c>
      <c r="J56" s="5" t="str">
        <f>'[1]TCE - ANEXO IV - Preencher'!L65</f>
        <v>26231008674752000140550010001759731386456357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113.37</v>
      </c>
    </row>
    <row r="57" spans="1:12" s="8" customFormat="1" ht="19.5" customHeight="1" x14ac:dyDescent="0.2">
      <c r="A57" s="3">
        <f>IFERROR(VLOOKUP(B57,'[1]DADOS (OCULTAR)'!$Q$3:$S$135,3,0),"")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3.7 - Material de Limpeza e Produtos de Hgienização</v>
      </c>
      <c r="D57" s="3">
        <f>'[1]TCE - ANEXO IV - Preencher'!F66</f>
        <v>48495866000147</v>
      </c>
      <c r="E57" s="5" t="str">
        <f>'[1]TCE - ANEXO IV - Preencher'!G66</f>
        <v>BEMED COMERCIO ATACADISTA DE PRODUTOS DE HIGIENE PESSOAL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587</v>
      </c>
      <c r="I57" s="6">
        <f>IF('[1]TCE - ANEXO IV - Preencher'!K66="","",'[1]TCE - ANEXO IV - Preencher'!K66)</f>
        <v>45210</v>
      </c>
      <c r="J57" s="5" t="str">
        <f>'[1]TCE - ANEXO IV - Preencher'!L66</f>
        <v>26231048495866000147550010000005871885654841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320</v>
      </c>
    </row>
    <row r="58" spans="1:12" s="8" customFormat="1" ht="19.5" customHeight="1" x14ac:dyDescent="0.2">
      <c r="A58" s="3">
        <f>IFERROR(VLOOKUP(B58,'[1]DADOS (OCULTAR)'!$Q$3:$S$135,3,0),"")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3.12 - Material Hospitalar</v>
      </c>
      <c r="D58" s="3">
        <f>'[1]TCE - ANEXO IV - Preencher'!F67</f>
        <v>59309302000199</v>
      </c>
      <c r="E58" s="5" t="str">
        <f>'[1]TCE - ANEXO IV - Preencher'!G67</f>
        <v>INJEX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137780</v>
      </c>
      <c r="I58" s="6">
        <f>IF('[1]TCE - ANEXO IV - Preencher'!K67="","",'[1]TCE - ANEXO IV - Preencher'!K67)</f>
        <v>45212</v>
      </c>
      <c r="J58" s="5" t="str">
        <f>'[1]TCE - ANEXO IV - Preencher'!L67</f>
        <v>35231059309302000199550010001377801257463300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3686</v>
      </c>
    </row>
    <row r="59" spans="1:12" s="8" customFormat="1" ht="19.5" customHeight="1" x14ac:dyDescent="0.2">
      <c r="A59" s="3">
        <f>IFERROR(VLOOKUP(B59,'[1]DADOS (OCULTAR)'!$Q$3:$S$135,3,0),"")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3.5 - Material Odontológico</v>
      </c>
      <c r="D59" s="3">
        <f>'[1]TCE - ANEXO IV - Preencher'!F68</f>
        <v>39500546000147</v>
      </c>
      <c r="E59" s="5" t="str">
        <f>'[1]TCE - ANEXO IV - Preencher'!G68</f>
        <v>REC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495</v>
      </c>
      <c r="I59" s="6">
        <f>IF('[1]TCE - ANEXO IV - Preencher'!K68="","",'[1]TCE - ANEXO IV - Preencher'!K68)</f>
        <v>45226</v>
      </c>
      <c r="J59" s="5" t="str">
        <f>'[1]TCE - ANEXO IV - Preencher'!L68</f>
        <v>26231039500546000147550010000004951188809483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155</v>
      </c>
    </row>
    <row r="60" spans="1:12" s="8" customFormat="1" ht="19.5" customHeight="1" x14ac:dyDescent="0.2">
      <c r="A60" s="3">
        <f>IFERROR(VLOOKUP(B60,'[1]DADOS (OCULTAR)'!$Q$3:$S$135,3,0),"")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5239</v>
      </c>
      <c r="I60" s="6">
        <f>IF('[1]TCE - ANEXO IV - Preencher'!K69="","",'[1]TCE - ANEXO IV - Preencher'!K69)</f>
        <v>45202</v>
      </c>
      <c r="J60" s="5" t="str">
        <f>'[1]TCE - ANEXO IV - Preencher'!L69</f>
        <v>26231024380578002041556040000052391701709817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112.6</v>
      </c>
    </row>
    <row r="61" spans="1:12" s="8" customFormat="1" ht="19.5" customHeight="1" x14ac:dyDescent="0.2">
      <c r="A61" s="3">
        <f>IFERROR(VLOOKUP(B61,'[1]DADOS (OCULTAR)'!$Q$3:$S$135,3,0),"")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5253</v>
      </c>
      <c r="I61" s="6">
        <f>IF('[1]TCE - ANEXO IV - Preencher'!K70="","",'[1]TCE - ANEXO IV - Preencher'!K70)</f>
        <v>45203</v>
      </c>
      <c r="J61" s="5" t="str">
        <f>'[1]TCE - ANEXO IV - Preencher'!L70</f>
        <v>26231024380578002041556040000052531394172748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225.18</v>
      </c>
    </row>
    <row r="62" spans="1:12" s="8" customFormat="1" ht="19.5" customHeight="1" x14ac:dyDescent="0.2">
      <c r="A62" s="3">
        <f>IFERROR(VLOOKUP(B62,'[1]DADOS (OCULTAR)'!$Q$3:$S$135,3,0),"")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5327</v>
      </c>
      <c r="I62" s="6">
        <f>IF('[1]TCE - ANEXO IV - Preencher'!K71="","",'[1]TCE - ANEXO IV - Preencher'!K71)</f>
        <v>45209</v>
      </c>
      <c r="J62" s="5" t="str">
        <f>'[1]TCE - ANEXO IV - Preencher'!L71</f>
        <v>26231024380578002041556040000053271635688653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225.18</v>
      </c>
    </row>
    <row r="63" spans="1:12" s="8" customFormat="1" ht="19.5" customHeight="1" x14ac:dyDescent="0.2">
      <c r="A63" s="3">
        <f>IFERROR(VLOOKUP(B63,'[1]DADOS (OCULTAR)'!$Q$3:$S$135,3,0),"")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5447</v>
      </c>
      <c r="I63" s="6">
        <f>IF('[1]TCE - ANEXO IV - Preencher'!K72="","",'[1]TCE - ANEXO IV - Preencher'!K72)</f>
        <v>45219</v>
      </c>
      <c r="J63" s="5" t="str">
        <f>'[1]TCE - ANEXO IV - Preencher'!L72</f>
        <v>26231024380578002041556040000054471960835080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112.6</v>
      </c>
    </row>
    <row r="64" spans="1:12" s="8" customFormat="1" ht="19.5" customHeight="1" x14ac:dyDescent="0.2">
      <c r="A64" s="3">
        <f>IFERROR(VLOOKUP(B64,'[1]DADOS (OCULTAR)'!$Q$3:$S$135,3,0),"")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5454</v>
      </c>
      <c r="I64" s="6">
        <f>IF('[1]TCE - ANEXO IV - Preencher'!K73="","",'[1]TCE - ANEXO IV - Preencher'!K73)</f>
        <v>45220</v>
      </c>
      <c r="J64" s="5" t="str">
        <f>'[1]TCE - ANEXO IV - Preencher'!L73</f>
        <v>26231024380578002041556040000054541856462200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225.18</v>
      </c>
    </row>
    <row r="65" spans="1:12" s="8" customFormat="1" ht="19.5" customHeight="1" x14ac:dyDescent="0.2">
      <c r="A65" s="3">
        <f>IFERROR(VLOOKUP(B65,'[1]DADOS (OCULTAR)'!$Q$3:$S$135,3,0),"")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1006</v>
      </c>
      <c r="I65" s="6">
        <f>IF('[1]TCE - ANEXO IV - Preencher'!K74="","",'[1]TCE - ANEXO IV - Preencher'!K74)</f>
        <v>45228</v>
      </c>
      <c r="J65" s="5" t="str">
        <f>'[1]TCE - ANEXO IV - Preencher'!L74</f>
        <v>26231024380578002203556020000010061845703827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3538.93</v>
      </c>
    </row>
    <row r="66" spans="1:12" s="8" customFormat="1" ht="19.5" customHeight="1" x14ac:dyDescent="0.2">
      <c r="A66" s="3">
        <f>IFERROR(VLOOKUP(B66,'[1]DADOS (OCULTAR)'!$Q$3:$S$135,3,0),"")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5575</v>
      </c>
      <c r="I66" s="6">
        <f>IF('[1]TCE - ANEXO IV - Preencher'!K75="","",'[1]TCE - ANEXO IV - Preencher'!K75)</f>
        <v>45229</v>
      </c>
      <c r="J66" s="5" t="str">
        <f>'[1]TCE - ANEXO IV - Preencher'!L75</f>
        <v>26231024380578002041556040000055751657714221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225.18</v>
      </c>
    </row>
    <row r="67" spans="1:12" s="8" customFormat="1" ht="19.5" customHeight="1" x14ac:dyDescent="0.2">
      <c r="A67" s="3">
        <f>IFERROR(VLOOKUP(B67,'[1]DADOS (OCULTAR)'!$Q$3:$S$135,3,0),"")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5587</v>
      </c>
      <c r="I67" s="6">
        <f>IF('[1]TCE - ANEXO IV - Preencher'!K76="","",'[1]TCE - ANEXO IV - Preencher'!K76)</f>
        <v>45230</v>
      </c>
      <c r="J67" s="5" t="str">
        <f>'[1]TCE - ANEXO IV - Preencher'!L76</f>
        <v>26231024380578002041556040000055871430030922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112.6</v>
      </c>
    </row>
    <row r="68" spans="1:12" s="8" customFormat="1" ht="19.5" customHeight="1" x14ac:dyDescent="0.2">
      <c r="A68" s="3">
        <f>IFERROR(VLOOKUP(B68,'[1]DADOS (OCULTAR)'!$Q$3:$S$135,3,0),"")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5588</v>
      </c>
      <c r="I68" s="6">
        <f>IF('[1]TCE - ANEXO IV - Preencher'!K77="","",'[1]TCE - ANEXO IV - Preencher'!K77)</f>
        <v>45230</v>
      </c>
      <c r="J68" s="5" t="str">
        <f>'[1]TCE - ANEXO IV - Preencher'!L77</f>
        <v>26231024380578002041556040000055881733146665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112.6</v>
      </c>
    </row>
    <row r="69" spans="1:12" s="8" customFormat="1" ht="19.5" customHeight="1" x14ac:dyDescent="0.2">
      <c r="A69" s="3">
        <f>IFERROR(VLOOKUP(B69,'[1]DADOS (OCULTAR)'!$Q$3:$S$135,3,0),"")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5589</v>
      </c>
      <c r="I69" s="6">
        <f>IF('[1]TCE - ANEXO IV - Preencher'!K78="","",'[1]TCE - ANEXO IV - Preencher'!K78)</f>
        <v>45230</v>
      </c>
      <c r="J69" s="5" t="str">
        <f>'[1]TCE - ANEXO IV - Preencher'!L78</f>
        <v>26231024380578002041556040000055891224007486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225.18</v>
      </c>
    </row>
    <row r="70" spans="1:12" s="8" customFormat="1" ht="19.5" customHeight="1" x14ac:dyDescent="0.2">
      <c r="A70" s="3">
        <f>IFERROR(VLOOKUP(B70,'[1]DADOS (OCULTAR)'!$Q$3:$S$135,3,0),"")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5590</v>
      </c>
      <c r="I70" s="6">
        <f>IF('[1]TCE - ANEXO IV - Preencher'!K79="","",'[1]TCE - ANEXO IV - Preencher'!K79)</f>
        <v>45230</v>
      </c>
      <c r="J70" s="5" t="str">
        <f>'[1]TCE - ANEXO IV - Preencher'!L79</f>
        <v>26231024380578002041556040000055901393312864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112.6</v>
      </c>
    </row>
    <row r="71" spans="1:12" s="8" customFormat="1" ht="19.5" customHeight="1" x14ac:dyDescent="0.2">
      <c r="A71" s="3">
        <f>IFERROR(VLOOKUP(B71,'[1]DADOS (OCULTAR)'!$Q$3:$S$135,3,0),"")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3.7 - Material de Limpeza e Produtos de Hgienização</v>
      </c>
      <c r="D71" s="3">
        <f>'[1]TCE - ANEXO IV - Preencher'!F80</f>
        <v>8014460000180</v>
      </c>
      <c r="E71" s="5" t="str">
        <f>'[1]TCE - ANEXO IV - Preencher'!G80</f>
        <v>VANPEL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57075</v>
      </c>
      <c r="I71" s="6">
        <f>IF('[1]TCE - ANEXO IV - Preencher'!K80="","",'[1]TCE - ANEXO IV - Preencher'!K80)</f>
        <v>45204</v>
      </c>
      <c r="J71" s="5" t="str">
        <f>'[1]TCE - ANEXO IV - Preencher'!L80</f>
        <v>26231027058274000198550010000208651548344072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66</v>
      </c>
    </row>
    <row r="72" spans="1:12" s="8" customFormat="1" ht="19.5" customHeight="1" x14ac:dyDescent="0.2">
      <c r="A72" s="3">
        <f>IFERROR(VLOOKUP(B72,'[1]DADOS (OCULTAR)'!$Q$3:$S$135,3,0),"")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3.7 - Material de Limpeza e Produtos de Hgienização</v>
      </c>
      <c r="D72" s="3">
        <f>'[1]TCE - ANEXO IV - Preencher'!F81</f>
        <v>27058274000198</v>
      </c>
      <c r="E72" s="5" t="str">
        <f>'[1]TCE - ANEXO IV - Preencher'!G81</f>
        <v>JATOBARRETTO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20865</v>
      </c>
      <c r="I72" s="6">
        <f>IF('[1]TCE - ANEXO IV - Preencher'!K81="","",'[1]TCE - ANEXO IV - Preencher'!K81)</f>
        <v>45208</v>
      </c>
      <c r="J72" s="5" t="str">
        <f>'[1]TCE - ANEXO IV - Preencher'!L81</f>
        <v>26231027058274000198550010000208651548344072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305.2</v>
      </c>
    </row>
    <row r="73" spans="1:12" s="8" customFormat="1" ht="19.5" customHeight="1" x14ac:dyDescent="0.2">
      <c r="A73" s="3">
        <f>IFERROR(VLOOKUP(B73,'[1]DADOS (OCULTAR)'!$Q$3:$S$135,3,0),"")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3.14 - Alimentação Preparada</v>
      </c>
      <c r="D73" s="3">
        <f>'[1]TCE - ANEXO IV - Preencher'!F82</f>
        <v>43330918000101</v>
      </c>
      <c r="E73" s="5" t="str">
        <f>'[1]TCE - ANEXO IV - Preencher'!G82</f>
        <v>DISTRIBUIDORA JJ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8596</v>
      </c>
      <c r="I73" s="6">
        <f>IF('[1]TCE - ANEXO IV - Preencher'!K82="","",'[1]TCE - ANEXO IV - Preencher'!K82)</f>
        <v>45204</v>
      </c>
      <c r="J73" s="5" t="str">
        <f>'[1]TCE - ANEXO IV - Preencher'!L82</f>
        <v>26231043330918000101550010000085961432435136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621.5</v>
      </c>
    </row>
    <row r="74" spans="1:12" s="8" customFormat="1" ht="19.5" customHeight="1" x14ac:dyDescent="0.2">
      <c r="A74" s="3">
        <f>IFERROR(VLOOKUP(B74,'[1]DADOS (OCULTAR)'!$Q$3:$S$135,3,0),"")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11840014000130</v>
      </c>
      <c r="E74" s="5" t="str">
        <f>'[1]TCE - ANEXO IV - Preencher'!G83</f>
        <v>MACROPAC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447358</v>
      </c>
      <c r="I74" s="6">
        <f>IF('[1]TCE - ANEXO IV - Preencher'!K83="","",'[1]TCE - ANEXO IV - Preencher'!K83)</f>
        <v>45204</v>
      </c>
      <c r="J74" s="5" t="str">
        <f>'[1]TCE - ANEXO IV - Preencher'!L83</f>
        <v>26231011840014000130550010004473581765068052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461.55</v>
      </c>
    </row>
    <row r="75" spans="1:12" s="8" customFormat="1" ht="19.5" customHeight="1" x14ac:dyDescent="0.2">
      <c r="A75" s="3">
        <f>IFERROR(VLOOKUP(B75,'[1]DADOS (OCULTAR)'!$Q$3:$S$135,3,0),"")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8014460000180</v>
      </c>
      <c r="E75" s="5" t="str">
        <f>'[1]TCE - ANEXO IV - Preencher'!G84</f>
        <v>VANPEL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57075</v>
      </c>
      <c r="I75" s="6">
        <f>IF('[1]TCE - ANEXO IV - Preencher'!K84="","",'[1]TCE - ANEXO IV - Preencher'!K84)</f>
        <v>45204</v>
      </c>
      <c r="J75" s="5" t="str">
        <f>'[1]TCE - ANEXO IV - Preencher'!L84</f>
        <v>26231008014460000180550010000570751001390501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398.5</v>
      </c>
    </row>
    <row r="76" spans="1:12" s="8" customFormat="1" ht="19.5" customHeight="1" x14ac:dyDescent="0.2">
      <c r="A76" s="3">
        <f>IFERROR(VLOOKUP(B76,'[1]DADOS (OCULTAR)'!$Q$3:$S$135,3,0),"")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30743270000153</v>
      </c>
      <c r="E76" s="5" t="str">
        <f>'[1]TCE - ANEXO IV - Preencher'!G85</f>
        <v>TRIUNFO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18797</v>
      </c>
      <c r="I76" s="6">
        <f>IF('[1]TCE - ANEXO IV - Preencher'!K85="","",'[1]TCE - ANEXO IV - Preencher'!K85)</f>
        <v>45205</v>
      </c>
      <c r="J76" s="5" t="str">
        <f>'[1]TCE - ANEXO IV - Preencher'!L85</f>
        <v>26231030743270000153550010000187971153198950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644.9</v>
      </c>
    </row>
    <row r="77" spans="1:12" s="8" customFormat="1" ht="19.5" customHeight="1" x14ac:dyDescent="0.2">
      <c r="A77" s="3">
        <f>IFERROR(VLOOKUP(B77,'[1]DADOS (OCULTAR)'!$Q$3:$S$135,3,0),"")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24326435000199</v>
      </c>
      <c r="E77" s="5" t="str">
        <f>'[1]TCE - ANEXO IV - Preencher'!G86</f>
        <v>QUALIMAX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30761</v>
      </c>
      <c r="I77" s="6">
        <f>IF('[1]TCE - ANEXO IV - Preencher'!K86="","",'[1]TCE - ANEXO IV - Preencher'!K86)</f>
        <v>45216</v>
      </c>
      <c r="J77" s="5" t="str">
        <f>'[1]TCE - ANEXO IV - Preencher'!L86</f>
        <v>26231024326435000199550010000307611792430383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356</v>
      </c>
    </row>
    <row r="78" spans="1:12" s="8" customFormat="1" ht="19.5" customHeight="1" x14ac:dyDescent="0.2">
      <c r="A78" s="3">
        <f>IFERROR(VLOOKUP(B78,'[1]DADOS (OCULTAR)'!$Q$3:$S$135,3,0),"")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3.14 - Alimentação Preparada</v>
      </c>
      <c r="D78" s="3">
        <f>'[1]TCE - ANEXO IV - Preencher'!F87</f>
        <v>8014460000180</v>
      </c>
      <c r="E78" s="5" t="str">
        <f>'[1]TCE - ANEXO IV - Preencher'!G87</f>
        <v>VANPEL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57139</v>
      </c>
      <c r="I78" s="6">
        <f>IF('[1]TCE - ANEXO IV - Preencher'!K87="","",'[1]TCE - ANEXO IV - Preencher'!K87)</f>
        <v>45209</v>
      </c>
      <c r="J78" s="5" t="str">
        <f>'[1]TCE - ANEXO IV - Preencher'!L87</f>
        <v>26231008014460000180550010000571391001391353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102.4</v>
      </c>
    </row>
    <row r="79" spans="1:12" s="8" customFormat="1" ht="19.5" customHeight="1" x14ac:dyDescent="0.2">
      <c r="A79" s="3">
        <f>IFERROR(VLOOKUP(B79,'[1]DADOS (OCULTAR)'!$Q$3:$S$135,3,0),"")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3.14 - Alimentação Preparada</v>
      </c>
      <c r="D79" s="3">
        <f>'[1]TCE - ANEXO IV - Preencher'!F88</f>
        <v>70089974000179</v>
      </c>
      <c r="E79" s="5" t="str">
        <f>'[1]TCE - ANEXO IV - Preencher'!G88</f>
        <v>CADAN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4986724</v>
      </c>
      <c r="I79" s="6">
        <f>IF('[1]TCE - ANEXO IV - Preencher'!K88="","",'[1]TCE - ANEXO IV - Preencher'!K88)</f>
        <v>45209</v>
      </c>
      <c r="J79" s="5" t="str">
        <f>'[1]TCE - ANEXO IV - Preencher'!L88</f>
        <v>26231070089974000179550010049867241702948756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219.12</v>
      </c>
    </row>
    <row r="80" spans="1:12" s="8" customFormat="1" ht="19.5" customHeight="1" x14ac:dyDescent="0.2">
      <c r="A80" s="3">
        <f>IFERROR(VLOOKUP(B80,'[1]DADOS (OCULTAR)'!$Q$3:$S$135,3,0),"")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3.14 - Alimentação Preparada</v>
      </c>
      <c r="D80" s="3">
        <f>'[1]TCE - ANEXO IV - Preencher'!F89</f>
        <v>28296399000119</v>
      </c>
      <c r="E80" s="5" t="str">
        <f>'[1]TCE - ANEXO IV - Preencher'!G89</f>
        <v>AVANTE COMERCIO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207</v>
      </c>
      <c r="I80" s="6">
        <f>IF('[1]TCE - ANEXO IV - Preencher'!K89="","",'[1]TCE - ANEXO IV - Preencher'!K89)</f>
        <v>45229</v>
      </c>
      <c r="J80" s="5" t="str">
        <f>'[1]TCE - ANEXO IV - Preencher'!L89</f>
        <v>26231028296399000119550010000002071000018078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10036.25</v>
      </c>
    </row>
    <row r="81" spans="1:12" s="8" customFormat="1" ht="19.5" customHeight="1" x14ac:dyDescent="0.2">
      <c r="A81" s="3">
        <f>IFERROR(VLOOKUP(B81,'[1]DADOS (OCULTAR)'!$Q$3:$S$135,3,0),"")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8587400000157</v>
      </c>
      <c r="E81" s="5" t="str">
        <f>'[1]TCE - ANEXO IV - Preencher'!G90</f>
        <v>ADRIANO JOSE DE SOUSA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23600</v>
      </c>
      <c r="I81" s="6">
        <f>IF('[1]TCE - ANEXO IV - Preencher'!K90="","",'[1]TCE - ANEXO IV - Preencher'!K90)</f>
        <v>45204</v>
      </c>
      <c r="J81" s="5" t="str">
        <f>'[1]TCE - ANEXO IV - Preencher'!L90</f>
        <v>26231008587400000157550010000236001155193090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208</v>
      </c>
    </row>
    <row r="82" spans="1:12" s="8" customFormat="1" ht="19.5" customHeight="1" x14ac:dyDescent="0.2">
      <c r="A82" s="3">
        <f>IFERROR(VLOOKUP(B82,'[1]DADOS (OCULTAR)'!$Q$3:$S$135,3,0),"")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15610582000103</v>
      </c>
      <c r="E82" s="5" t="str">
        <f>'[1]TCE - ANEXO IV - Preencher'!G91</f>
        <v>M DE FM FRAGOSO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780</v>
      </c>
      <c r="I82" s="6">
        <f>IF('[1]TCE - ANEXO IV - Preencher'!K91="","",'[1]TCE - ANEXO IV - Preencher'!K91)</f>
        <v>45201</v>
      </c>
      <c r="J82" s="5" t="str">
        <f>'[1]TCE - ANEXO IV - Preencher'!L91</f>
        <v>26231015610582000103550010000007801702152794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150</v>
      </c>
    </row>
    <row r="83" spans="1:12" s="8" customFormat="1" ht="19.5" customHeight="1" x14ac:dyDescent="0.2">
      <c r="A83" s="3">
        <f>IFERROR(VLOOKUP(B83,'[1]DADOS (OCULTAR)'!$Q$3:$S$135,3,0),"")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8014460000180</v>
      </c>
      <c r="E83" s="5" t="str">
        <f>'[1]TCE - ANEXO IV - Preencher'!G92</f>
        <v>VANPEL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57075</v>
      </c>
      <c r="I83" s="6">
        <f>IF('[1]TCE - ANEXO IV - Preencher'!K92="","",'[1]TCE - ANEXO IV - Preencher'!K92)</f>
        <v>45204</v>
      </c>
      <c r="J83" s="5" t="str">
        <f>'[1]TCE - ANEXO IV - Preencher'!L92</f>
        <v>26231008014460000180550010000570751001390501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1063.1500000000001</v>
      </c>
    </row>
    <row r="84" spans="1:12" s="8" customFormat="1" ht="19.5" customHeight="1" x14ac:dyDescent="0.2">
      <c r="A84" s="3">
        <f>IFERROR(VLOOKUP(B84,'[1]DADOS (OCULTAR)'!$Q$3:$S$135,3,0),"")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30743270000153</v>
      </c>
      <c r="E84" s="5" t="str">
        <f>'[1]TCE - ANEXO IV - Preencher'!G93</f>
        <v>TRIUNFO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18798</v>
      </c>
      <c r="I84" s="6">
        <f>IF('[1]TCE - ANEXO IV - Preencher'!K93="","",'[1]TCE - ANEXO IV - Preencher'!K93)</f>
        <v>45205</v>
      </c>
      <c r="J84" s="5" t="str">
        <f>'[1]TCE - ANEXO IV - Preencher'!L93</f>
        <v>26231030743270000153550010000187981156407131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2149</v>
      </c>
    </row>
    <row r="85" spans="1:12" s="8" customFormat="1" ht="19.5" customHeight="1" x14ac:dyDescent="0.2">
      <c r="A85" s="3">
        <f>IFERROR(VLOOKUP(B85,'[1]DADOS (OCULTAR)'!$Q$3:$S$135,3,0),"")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15610582000103</v>
      </c>
      <c r="E85" s="5" t="str">
        <f>'[1]TCE - ANEXO IV - Preencher'!G94</f>
        <v>M DE FM FRAGOSO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791</v>
      </c>
      <c r="I85" s="6">
        <f>IF('[1]TCE - ANEXO IV - Preencher'!K94="","",'[1]TCE - ANEXO IV - Preencher'!K94)</f>
        <v>45219</v>
      </c>
      <c r="J85" s="5" t="str">
        <f>'[1]TCE - ANEXO IV - Preencher'!L94</f>
        <v>26231015610582000103550010000007911792163565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1575</v>
      </c>
    </row>
    <row r="86" spans="1:12" s="8" customFormat="1" ht="19.5" customHeight="1" x14ac:dyDescent="0.2">
      <c r="A86" s="3">
        <f>IFERROR(VLOOKUP(B86,'[1]DADOS (OCULTAR)'!$Q$3:$S$135,3,0),"")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2268546000153</v>
      </c>
      <c r="E86" s="5" t="str">
        <f>'[1]TCE - ANEXO IV - Preencher'!G95</f>
        <v xml:space="preserve">A G R GRAFICA 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4890</v>
      </c>
      <c r="I86" s="6">
        <f>IF('[1]TCE - ANEXO IV - Preencher'!K95="","",'[1]TCE - ANEXO IV - Preencher'!K95)</f>
        <v>45223</v>
      </c>
      <c r="J86" s="5" t="str">
        <f>'[1]TCE - ANEXO IV - Preencher'!L95</f>
        <v>26231002268546000153550010000048901003818742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2980</v>
      </c>
    </row>
    <row r="87" spans="1:12" s="8" customFormat="1" ht="19.5" customHeight="1" x14ac:dyDescent="0.2">
      <c r="A87" s="3">
        <f>IFERROR(VLOOKUP(B87,'[1]DADOS (OCULTAR)'!$Q$3:$S$135,3,0),"")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24348443000136</v>
      </c>
      <c r="E87" s="5" t="str">
        <f>'[1]TCE - ANEXO IV - Preencher'!G96</f>
        <v>FRANCRIS LIVRARIA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18544</v>
      </c>
      <c r="I87" s="6">
        <f>IF('[1]TCE - ANEXO IV - Preencher'!K96="","",'[1]TCE - ANEXO IV - Preencher'!K96)</f>
        <v>45209</v>
      </c>
      <c r="J87" s="5" t="str">
        <f>'[1]TCE - ANEXO IV - Preencher'!L96</f>
        <v>26231024348443000136550010000185441482288723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502.5</v>
      </c>
    </row>
    <row r="88" spans="1:12" s="8" customFormat="1" ht="19.5" customHeight="1" x14ac:dyDescent="0.2">
      <c r="A88" s="3">
        <f>IFERROR(VLOOKUP(B88,'[1]DADOS (OCULTAR)'!$Q$3:$S$135,3,0),"")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3.1 - Combustíveis e Lubrificantes Automotivos</v>
      </c>
      <c r="D88" s="3">
        <f>'[1]TCE - ANEXO IV - Preencher'!F97</f>
        <v>12781233000409</v>
      </c>
      <c r="E88" s="5" t="str">
        <f>'[1]TCE - ANEXO IV - Preencher'!G97</f>
        <v>PETROCAL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60375</v>
      </c>
      <c r="I88" s="6">
        <f>IF('[1]TCE - ANEXO IV - Preencher'!K97="","",'[1]TCE - ANEXO IV - Preencher'!K97)</f>
        <v>45200</v>
      </c>
      <c r="J88" s="5" t="str">
        <f>'[1]TCE - ANEXO IV - Preencher'!L97</f>
        <v>26231012781233000409650030000603751000629037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200</v>
      </c>
    </row>
    <row r="89" spans="1:12" s="8" customFormat="1" ht="19.5" customHeight="1" x14ac:dyDescent="0.2">
      <c r="A89" s="3">
        <f>IFERROR(VLOOKUP(B89,'[1]DADOS (OCULTAR)'!$Q$3:$S$135,3,0),"")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3.1 - Combustíveis e Lubrificantes Automotivos</v>
      </c>
      <c r="D89" s="3">
        <f>'[1]TCE - ANEXO IV - Preencher'!F98</f>
        <v>12781233000409</v>
      </c>
      <c r="E89" s="5" t="str">
        <f>'[1]TCE - ANEXO IV - Preencher'!G98</f>
        <v>PETROCAL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195183</v>
      </c>
      <c r="I89" s="6" t="str">
        <f>IF('[1]TCE - ANEXO IV - Preencher'!K98="","",'[1]TCE - ANEXO IV - Preencher'!K98)</f>
        <v>03/10/2023</v>
      </c>
      <c r="J89" s="5" t="str">
        <f>'[1]TCE - ANEXO IV - Preencher'!L98</f>
        <v>26231012781233000409650020001951831002064020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200</v>
      </c>
    </row>
    <row r="90" spans="1:12" s="8" customFormat="1" ht="19.5" customHeight="1" x14ac:dyDescent="0.2">
      <c r="A90" s="3">
        <f>IFERROR(VLOOKUP(B90,'[1]DADOS (OCULTAR)'!$Q$3:$S$135,3,0),"")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3.1 - Combustíveis e Lubrificantes Automotivos</v>
      </c>
      <c r="D90" s="3">
        <f>'[1]TCE - ANEXO IV - Preencher'!F99</f>
        <v>12781233000409</v>
      </c>
      <c r="E90" s="5" t="str">
        <f>'[1]TCE - ANEXO IV - Preencher'!G99</f>
        <v>PETROCAL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61576</v>
      </c>
      <c r="I90" s="6" t="str">
        <f>IF('[1]TCE - ANEXO IV - Preencher'!K99="","",'[1]TCE - ANEXO IV - Preencher'!K99)</f>
        <v>04/10/2023</v>
      </c>
      <c r="J90" s="5" t="str">
        <f>'[1]TCE - ANEXO IV - Preencher'!L99</f>
        <v>26231012781233000409650030000615751000641547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200</v>
      </c>
    </row>
    <row r="91" spans="1:12" s="8" customFormat="1" ht="19.5" customHeight="1" x14ac:dyDescent="0.2">
      <c r="A91" s="3">
        <f>IFERROR(VLOOKUP(B91,'[1]DADOS (OCULTAR)'!$Q$3:$S$135,3,0),"")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3.1 - Combustíveis e Lubrificantes Automotivos</v>
      </c>
      <c r="D91" s="3">
        <f>'[1]TCE - ANEXO IV - Preencher'!F100</f>
        <v>12781233000409</v>
      </c>
      <c r="E91" s="5" t="str">
        <f>'[1]TCE - ANEXO IV - Preencher'!G100</f>
        <v>PETROCAL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61959</v>
      </c>
      <c r="I91" s="6" t="str">
        <f>IF('[1]TCE - ANEXO IV - Preencher'!K100="","",'[1]TCE - ANEXO IV - Preencher'!K100)</f>
        <v>05/10/2023</v>
      </c>
      <c r="J91" s="5" t="str">
        <f>'[1]TCE - ANEXO IV - Preencher'!L100</f>
        <v>26231012781233000409650030000619591000645494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150</v>
      </c>
    </row>
    <row r="92" spans="1:12" s="8" customFormat="1" ht="19.5" customHeight="1" x14ac:dyDescent="0.2">
      <c r="A92" s="3">
        <f>IFERROR(VLOOKUP(B92,'[1]DADOS (OCULTAR)'!$Q$3:$S$135,3,0),"")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3.1 - Combustíveis e Lubrificantes Automotivos</v>
      </c>
      <c r="D92" s="3">
        <f>'[1]TCE - ANEXO IV - Preencher'!F101</f>
        <v>9571844000167</v>
      </c>
      <c r="E92" s="5" t="str">
        <f>'[1]TCE - ANEXO IV - Preencher'!G101</f>
        <v>OVJ DERIVADOS DE PETROLEO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79188</v>
      </c>
      <c r="I92" s="6" t="str">
        <f>IF('[1]TCE - ANEXO IV - Preencher'!K101="","",'[1]TCE - ANEXO IV - Preencher'!K101)</f>
        <v>06/10/2023</v>
      </c>
      <c r="J92" s="5" t="str">
        <f>'[1]TCE - ANEXO IV - Preencher'!L101</f>
        <v>26231009571844000167650160000791881000852900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497.08</v>
      </c>
    </row>
    <row r="93" spans="1:12" s="8" customFormat="1" ht="19.5" customHeight="1" x14ac:dyDescent="0.2">
      <c r="A93" s="3">
        <f>IFERROR(VLOOKUP(B93,'[1]DADOS (OCULTAR)'!$Q$3:$S$135,3,0),"")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3.1 - Combustíveis e Lubrificantes Automotivos</v>
      </c>
      <c r="D93" s="3">
        <f>'[1]TCE - ANEXO IV - Preencher'!F102</f>
        <v>12781233000409</v>
      </c>
      <c r="E93" s="5" t="str">
        <f>'[1]TCE - ANEXO IV - Preencher'!G102</f>
        <v>PETROCAL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63613</v>
      </c>
      <c r="I93" s="6">
        <f>IF('[1]TCE - ANEXO IV - Preencher'!K102="","",'[1]TCE - ANEXO IV - Preencher'!K102)</f>
        <v>45208</v>
      </c>
      <c r="J93" s="5" t="str">
        <f>'[1]TCE - ANEXO IV - Preencher'!L102</f>
        <v>26231012781233000409650030000636131000662759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200</v>
      </c>
    </row>
    <row r="94" spans="1:12" s="8" customFormat="1" ht="19.5" customHeight="1" x14ac:dyDescent="0.2">
      <c r="A94" s="3">
        <f>IFERROR(VLOOKUP(B94,'[1]DADOS (OCULTAR)'!$Q$3:$S$135,3,0),"")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3.1 - Combustíveis e Lubrificantes Automotivos</v>
      </c>
      <c r="D94" s="3">
        <f>'[1]TCE - ANEXO IV - Preencher'!F103</f>
        <v>12781233000409</v>
      </c>
      <c r="E94" s="5" t="str">
        <f>'[1]TCE - ANEXO IV - Preencher'!G103</f>
        <v>PETROCAL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64113</v>
      </c>
      <c r="I94" s="6" t="str">
        <f>IF('[1]TCE - ANEXO IV - Preencher'!K103="","",'[1]TCE - ANEXO IV - Preencher'!K103)</f>
        <v>10/10/2023</v>
      </c>
      <c r="J94" s="5" t="str">
        <f>'[1]TCE - ANEXO IV - Preencher'!L103</f>
        <v>26231012781233000409650030000641131000667910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200</v>
      </c>
    </row>
    <row r="95" spans="1:12" s="8" customFormat="1" ht="19.5" customHeight="1" x14ac:dyDescent="0.2">
      <c r="A95" s="3">
        <f>IFERROR(VLOOKUP(B95,'[1]DADOS (OCULTAR)'!$Q$3:$S$135,3,0),"")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3.1 - Combustíveis e Lubrificantes Automotivos</v>
      </c>
      <c r="D95" s="3">
        <f>'[1]TCE - ANEXO IV - Preencher'!F104</f>
        <v>3786763000106</v>
      </c>
      <c r="E95" s="5" t="str">
        <f>'[1]TCE - ANEXO IV - Preencher'!G104</f>
        <v>POSTO XINGU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17090</v>
      </c>
      <c r="I95" s="6" t="str">
        <f>IF('[1]TCE - ANEXO IV - Preencher'!K104="","",'[1]TCE - ANEXO IV - Preencher'!K104)</f>
        <v>13/10/2023</v>
      </c>
      <c r="J95" s="5" t="str">
        <f>'[1]TCE - ANEXO IV - Preencher'!L104</f>
        <v>26231003786763000106650060000170901001878817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300</v>
      </c>
    </row>
    <row r="96" spans="1:12" s="8" customFormat="1" ht="19.5" customHeight="1" x14ac:dyDescent="0.2">
      <c r="A96" s="3">
        <f>IFERROR(VLOOKUP(B96,'[1]DADOS (OCULTAR)'!$Q$3:$S$135,3,0),"")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3.1 - Combustíveis e Lubrificantes Automotivos</v>
      </c>
      <c r="D96" s="3">
        <f>'[1]TCE - ANEXO IV - Preencher'!F105</f>
        <v>3786763000106</v>
      </c>
      <c r="E96" s="5" t="str">
        <f>'[1]TCE - ANEXO IV - Preencher'!G105</f>
        <v>OVJ DERIVADOS DE PETROLEO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80207</v>
      </c>
      <c r="I96" s="6">
        <f>IF('[1]TCE - ANEXO IV - Preencher'!K105="","",'[1]TCE - ANEXO IV - Preencher'!K105)</f>
        <v>45213</v>
      </c>
      <c r="J96" s="5" t="str">
        <f>'[1]TCE - ANEXO IV - Preencher'!L105</f>
        <v>26231009571844000167650160000802071000863790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300.05</v>
      </c>
    </row>
    <row r="97" spans="1:12" s="8" customFormat="1" ht="19.5" customHeight="1" x14ac:dyDescent="0.2">
      <c r="A97" s="3">
        <f>IFERROR(VLOOKUP(B97,'[1]DADOS (OCULTAR)'!$Q$3:$S$135,3,0),"")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3.1 - Combustíveis e Lubrificantes Automotivos</v>
      </c>
      <c r="D97" s="3">
        <f>'[1]TCE - ANEXO IV - Preencher'!F106</f>
        <v>12781233000409</v>
      </c>
      <c r="E97" s="5" t="str">
        <f>'[1]TCE - ANEXO IV - Preencher'!G106</f>
        <v>PETROCAL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67091</v>
      </c>
      <c r="I97" s="6" t="str">
        <f>IF('[1]TCE - ANEXO IV - Preencher'!K106="","",'[1]TCE - ANEXO IV - Preencher'!K106)</f>
        <v>17/10/2023</v>
      </c>
      <c r="J97" s="5" t="str">
        <f>'[1]TCE - ANEXO IV - Preencher'!L106</f>
        <v>2623101278123300040965003000670911000698682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300</v>
      </c>
    </row>
    <row r="98" spans="1:12" s="8" customFormat="1" ht="19.5" customHeight="1" x14ac:dyDescent="0.2">
      <c r="A98" s="3">
        <f>IFERROR(VLOOKUP(B98,'[1]DADOS (OCULTAR)'!$Q$3:$S$135,3,0),"")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3.1 - Combustíveis e Lubrificantes Automotivos</v>
      </c>
      <c r="D98" s="3">
        <f>'[1]TCE - ANEXO IV - Preencher'!F107</f>
        <v>12781233000409</v>
      </c>
      <c r="E98" s="5" t="str">
        <f>'[1]TCE - ANEXO IV - Preencher'!G107</f>
        <v>PETROCAL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67608</v>
      </c>
      <c r="I98" s="6" t="str">
        <f>IF('[1]TCE - ANEXO IV - Preencher'!K107="","",'[1]TCE - ANEXO IV - Preencher'!K107)</f>
        <v>19/10/2023</v>
      </c>
      <c r="J98" s="5" t="str">
        <f>'[1]TCE - ANEXO IV - Preencher'!L107</f>
        <v>26231012781233000409650030000676081000704140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300</v>
      </c>
    </row>
    <row r="99" spans="1:12" s="8" customFormat="1" ht="19.5" customHeight="1" x14ac:dyDescent="0.2">
      <c r="A99" s="3">
        <f>IFERROR(VLOOKUP(B99,'[1]DADOS (OCULTAR)'!$Q$3:$S$135,3,0),"")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3.1 - Combustíveis e Lubrificantes Automotivos</v>
      </c>
      <c r="D99" s="3">
        <f>'[1]TCE - ANEXO IV - Preencher'!F108</f>
        <v>12781233000409</v>
      </c>
      <c r="E99" s="5" t="str">
        <f>'[1]TCE - ANEXO IV - Preencher'!G108</f>
        <v>PETROCAL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68216</v>
      </c>
      <c r="I99" s="6" t="str">
        <f>IF('[1]TCE - ANEXO IV - Preencher'!K108="","",'[1]TCE - ANEXO IV - Preencher'!K108)</f>
        <v>21/10/2023</v>
      </c>
      <c r="J99" s="5" t="str">
        <f>'[1]TCE - ANEXO IV - Preencher'!L108</f>
        <v>26231012781233000409650030000682161000710527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200</v>
      </c>
    </row>
    <row r="100" spans="1:12" s="8" customFormat="1" ht="19.5" customHeight="1" x14ac:dyDescent="0.2">
      <c r="A100" s="3">
        <f>IFERROR(VLOOKUP(B100,'[1]DADOS (OCULTAR)'!$Q$3:$S$135,3,0),"")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3.1 - Combustíveis e Lubrificantes Automotivos</v>
      </c>
      <c r="D100" s="3">
        <f>'[1]TCE - ANEXO IV - Preencher'!F109</f>
        <v>12781233000409</v>
      </c>
      <c r="E100" s="5" t="str">
        <f>'[1]TCE - ANEXO IV - Preencher'!G109</f>
        <v>PETROCAL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68615</v>
      </c>
      <c r="I100" s="6" t="str">
        <f>IF('[1]TCE - ANEXO IV - Preencher'!K109="","",'[1]TCE - ANEXO IV - Preencher'!K109)</f>
        <v>23/10/2023</v>
      </c>
      <c r="J100" s="5" t="str">
        <f>'[1]TCE - ANEXO IV - Preencher'!L109</f>
        <v>26231012781233000409650030000686151000714705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250</v>
      </c>
    </row>
    <row r="101" spans="1:12" s="8" customFormat="1" ht="19.5" customHeight="1" x14ac:dyDescent="0.2">
      <c r="A101" s="3">
        <f>IFERROR(VLOOKUP(B101,'[1]DADOS (OCULTAR)'!$Q$3:$S$135,3,0),"")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3.1 - Combustíveis e Lubrificantes Automotivos</v>
      </c>
      <c r="D101" s="3">
        <f>'[1]TCE - ANEXO IV - Preencher'!F110</f>
        <v>3786763000106</v>
      </c>
      <c r="E101" s="5" t="str">
        <f>'[1]TCE - ANEXO IV - Preencher'!G110</f>
        <v>POSTO XINGU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17654</v>
      </c>
      <c r="I101" s="6" t="str">
        <f>IF('[1]TCE - ANEXO IV - Preencher'!K110="","",'[1]TCE - ANEXO IV - Preencher'!K110)</f>
        <v>23/10/2023</v>
      </c>
      <c r="J101" s="5" t="str">
        <f>'[1]TCE - ANEXO IV - Preencher'!L110</f>
        <v>26231003786763000106650060000176541002069811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250</v>
      </c>
    </row>
    <row r="102" spans="1:12" s="8" customFormat="1" ht="19.5" customHeight="1" x14ac:dyDescent="0.2">
      <c r="A102" s="3">
        <f>IFERROR(VLOOKUP(B102,'[1]DADOS (OCULTAR)'!$Q$3:$S$135,3,0),"")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3.1 - Combustíveis e Lubrificantes Automotivos</v>
      </c>
      <c r="D102" s="3">
        <f>'[1]TCE - ANEXO IV - Preencher'!F111</f>
        <v>9571844000167</v>
      </c>
      <c r="E102" s="5" t="str">
        <f>'[1]TCE - ANEXO IV - Preencher'!G111</f>
        <v>OVJ DERIVADOS DE PETROLEO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20589</v>
      </c>
      <c r="I102" s="6" t="str">
        <f>IF('[1]TCE - ANEXO IV - Preencher'!K111="","",'[1]TCE - ANEXO IV - Preencher'!K111)</f>
        <v>24/10/2023</v>
      </c>
      <c r="J102" s="5" t="str">
        <f>'[1]TCE - ANEXO IV - Preencher'!L111</f>
        <v>26231009571844000167650160000814681000877512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200</v>
      </c>
    </row>
    <row r="103" spans="1:12" s="8" customFormat="1" ht="19.5" customHeight="1" x14ac:dyDescent="0.2">
      <c r="A103" s="3">
        <f>IFERROR(VLOOKUP(B103,'[1]DADOS (OCULTAR)'!$Q$3:$S$135,3,0),"")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3.1 - Combustíveis e Lubrificantes Automotivos</v>
      </c>
      <c r="D103" s="3">
        <f>'[1]TCE - ANEXO IV - Preencher'!F112</f>
        <v>12781233000409</v>
      </c>
      <c r="E103" s="5" t="str">
        <f>'[1]TCE - ANEXO IV - Preencher'!G112</f>
        <v>PETROCAL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69315</v>
      </c>
      <c r="I103" s="6">
        <f>IF('[1]TCE - ANEXO IV - Preencher'!K112="","",'[1]TCE - ANEXO IV - Preencher'!K112)</f>
        <v>45225</v>
      </c>
      <c r="J103" s="5" t="str">
        <f>'[1]TCE - ANEXO IV - Preencher'!L112</f>
        <v>26231012781233000409650030000693151000721980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200</v>
      </c>
    </row>
    <row r="104" spans="1:12" s="8" customFormat="1" ht="19.5" customHeight="1" x14ac:dyDescent="0.2">
      <c r="A104" s="3">
        <f>IFERROR(VLOOKUP(B104,'[1]DADOS (OCULTAR)'!$Q$3:$S$135,3,0),"")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3.1 - Combustíveis e Lubrificantes Automotivos</v>
      </c>
      <c r="D104" s="3">
        <f>'[1]TCE - ANEXO IV - Preencher'!F113</f>
        <v>12781233000409</v>
      </c>
      <c r="E104" s="5" t="str">
        <f>'[1]TCE - ANEXO IV - Preencher'!G113</f>
        <v>PETROCAL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69640</v>
      </c>
      <c r="I104" s="6">
        <f>IF('[1]TCE - ANEXO IV - Preencher'!K113="","",'[1]TCE - ANEXO IV - Preencher'!K113)</f>
        <v>45226</v>
      </c>
      <c r="J104" s="5" t="str">
        <f>'[1]TCE - ANEXO IV - Preencher'!L113</f>
        <v>26231012781233000409650030000696401000725500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200</v>
      </c>
    </row>
    <row r="105" spans="1:12" s="8" customFormat="1" ht="19.5" customHeight="1" x14ac:dyDescent="0.2">
      <c r="A105" s="3">
        <f>IFERROR(VLOOKUP(B105,'[1]DADOS (OCULTAR)'!$Q$3:$S$135,3,0),"")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3.1 - Combustíveis e Lubrificantes Automotivos</v>
      </c>
      <c r="D105" s="3">
        <f>'[1]TCE - ANEXO IV - Preencher'!F114</f>
        <v>12781233000409</v>
      </c>
      <c r="E105" s="5" t="str">
        <f>'[1]TCE - ANEXO IV - Preencher'!G114</f>
        <v>PETROCAL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70099</v>
      </c>
      <c r="I105" s="6">
        <f>IF('[1]TCE - ANEXO IV - Preencher'!K114="","",'[1]TCE - ANEXO IV - Preencher'!K114)</f>
        <v>45227</v>
      </c>
      <c r="J105" s="5" t="str">
        <f>'[1]TCE - ANEXO IV - Preencher'!L114</f>
        <v>26231012781233000409650030000700991000730322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200</v>
      </c>
    </row>
    <row r="106" spans="1:12" s="8" customFormat="1" ht="19.5" customHeight="1" x14ac:dyDescent="0.2">
      <c r="A106" s="3">
        <f>IFERROR(VLOOKUP(B106,'[1]DADOS (OCULTAR)'!$Q$3:$S$135,3,0),"")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3.1 - Combustíveis e Lubrificantes Automotivos</v>
      </c>
      <c r="D106" s="3">
        <f>'[1]TCE - ANEXO IV - Preencher'!F115</f>
        <v>12781233000409</v>
      </c>
      <c r="E106" s="5" t="str">
        <f>'[1]TCE - ANEXO IV - Preencher'!G115</f>
        <v>PETROCAL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69829</v>
      </c>
      <c r="I106" s="6">
        <f>IF('[1]TCE - ANEXO IV - Preencher'!K115="","",'[1]TCE - ANEXO IV - Preencher'!K115)</f>
        <v>45228</v>
      </c>
      <c r="J106" s="5" t="str">
        <f>'[1]TCE - ANEXO IV - Preencher'!L115</f>
        <v>26231012781233000409650030000698291000727492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150</v>
      </c>
    </row>
    <row r="107" spans="1:12" s="8" customFormat="1" ht="19.5" customHeight="1" x14ac:dyDescent="0.2">
      <c r="A107" s="3">
        <f>IFERROR(VLOOKUP(B107,'[1]DADOS (OCULTAR)'!$Q$3:$S$135,3,0),"")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3.1 - Combustíveis e Lubrificantes Automotivos</v>
      </c>
      <c r="D107" s="3">
        <f>'[1]TCE - ANEXO IV - Preencher'!F116</f>
        <v>12781233000409</v>
      </c>
      <c r="E107" s="5" t="str">
        <f>'[1]TCE - ANEXO IV - Preencher'!G116</f>
        <v>PETROCAL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70382</v>
      </c>
      <c r="I107" s="6">
        <f>IF('[1]TCE - ANEXO IV - Preencher'!K116="","",'[1]TCE - ANEXO IV - Preencher'!K116)</f>
        <v>45229</v>
      </c>
      <c r="J107" s="5" t="str">
        <f>'[1]TCE - ANEXO IV - Preencher'!L116</f>
        <v>26231012781233000409650030000703829000733342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100</v>
      </c>
    </row>
    <row r="108" spans="1:12" s="8" customFormat="1" ht="19.5" customHeight="1" x14ac:dyDescent="0.2">
      <c r="A108" s="3">
        <f>IFERROR(VLOOKUP(B108,'[1]DADOS (OCULTAR)'!$Q$3:$S$135,3,0),"")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3.1 - Combustíveis e Lubrificantes Automotivos</v>
      </c>
      <c r="D108" s="3">
        <f>'[1]TCE - ANEXO IV - Preencher'!F117</f>
        <v>12781233000409</v>
      </c>
      <c r="E108" s="5" t="str">
        <f>'[1]TCE - ANEXO IV - Preencher'!G117</f>
        <v>PETROCAL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70654</v>
      </c>
      <c r="I108" s="6">
        <f>IF('[1]TCE - ANEXO IV - Preencher'!K117="","",'[1]TCE - ANEXO IV - Preencher'!K117)</f>
        <v>44957</v>
      </c>
      <c r="J108" s="5" t="str">
        <f>'[1]TCE - ANEXO IV - Preencher'!L117</f>
        <v>26231012781233000409650030000706541000736143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200</v>
      </c>
    </row>
    <row r="109" spans="1:12" s="8" customFormat="1" ht="19.5" customHeight="1" x14ac:dyDescent="0.2">
      <c r="A109" s="3">
        <f>IFERROR(VLOOKUP(B109,'[1]DADOS (OCULTAR)'!$Q$3:$S$135,3,0),"")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27836678000165</v>
      </c>
      <c r="E109" s="5" t="str">
        <f>'[1]TCE - ANEXO IV - Preencher'!G118</f>
        <v xml:space="preserve">ELETRICA  LIMA 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3724</v>
      </c>
      <c r="I109" s="6">
        <f>IF('[1]TCE - ANEXO IV - Preencher'!K118="","",'[1]TCE - ANEXO IV - Preencher'!K118)</f>
        <v>45219</v>
      </c>
      <c r="J109" s="5" t="str">
        <f>'[1]TCE - ANEXO IV - Preencher'!L118</f>
        <v>26231027836678000165550010000037241423173442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319</v>
      </c>
    </row>
    <row r="110" spans="1:12" s="8" customFormat="1" ht="19.5" customHeight="1" x14ac:dyDescent="0.2">
      <c r="A110" s="3">
        <f>IFERROR(VLOOKUP(B110,'[1]DADOS (OCULTAR)'!$Q$3:$S$135,3,0),"")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30816175000132</v>
      </c>
      <c r="E110" s="5" t="str">
        <f>'[1]TCE - ANEXO IV - Preencher'!G119</f>
        <v>JÁ SILVA COMERCIO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5482</v>
      </c>
      <c r="I110" s="6">
        <f>IF('[1]TCE - ANEXO IV - Preencher'!K119="","",'[1]TCE - ANEXO IV - Preencher'!K119)</f>
        <v>45222</v>
      </c>
      <c r="J110" s="5" t="str">
        <f>'[1]TCE - ANEXO IV - Preencher'!L119</f>
        <v>26231030816175000132550010000054821000237119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399.5</v>
      </c>
    </row>
    <row r="111" spans="1:12" s="8" customFormat="1" ht="19.5" customHeight="1" x14ac:dyDescent="0.2">
      <c r="A111" s="3">
        <f>IFERROR(VLOOKUP(B111,'[1]DADOS (OCULTAR)'!$Q$3:$S$135,3,0),"")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7264693000179</v>
      </c>
      <c r="E111" s="5" t="str">
        <f>'[1]TCE - ANEXO IV - Preencher'!G120</f>
        <v>RENASCER MERCANTIL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705947</v>
      </c>
      <c r="I111" s="6" t="str">
        <f>IF('[1]TCE - ANEXO IV - Preencher'!K120="","",'[1]TCE - ANEXO IV - Preencher'!K120)</f>
        <v>20/10/2023</v>
      </c>
      <c r="J111" s="5" t="str">
        <f>'[1]TCE - ANEXO IV - Preencher'!L120</f>
        <v>26231007264693000179550010007059471088423475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697.2</v>
      </c>
    </row>
    <row r="112" spans="1:12" s="8" customFormat="1" ht="19.5" customHeight="1" x14ac:dyDescent="0.2">
      <c r="A112" s="3">
        <f>IFERROR(VLOOKUP(B112,'[1]DADOS (OCULTAR)'!$Q$3:$S$135,3,0),"")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8809296000106</v>
      </c>
      <c r="E112" s="5" t="str">
        <f>'[1]TCE - ANEXO IV - Preencher'!G121</f>
        <v>THIAGO D MONTEIRO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13686</v>
      </c>
      <c r="I112" s="6">
        <f>IF('[1]TCE - ANEXO IV - Preencher'!K121="","",'[1]TCE - ANEXO IV - Preencher'!K121)</f>
        <v>45219</v>
      </c>
      <c r="J112" s="5" t="str">
        <f>'[1]TCE - ANEXO IV - Preencher'!L121</f>
        <v>26231008809296000106650010000136861003434363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44</v>
      </c>
    </row>
    <row r="113" spans="1:12" s="8" customFormat="1" ht="19.5" customHeight="1" x14ac:dyDescent="0.2">
      <c r="A113" s="3">
        <f>IFERROR(VLOOKUP(B113,'[1]DADOS (OCULTAR)'!$Q$3:$S$135,3,0),"")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8809296000106</v>
      </c>
      <c r="E113" s="5" t="str">
        <f>'[1]TCE - ANEXO IV - Preencher'!G122</f>
        <v>THIAGO D MONTEIRO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13689</v>
      </c>
      <c r="I113" s="6">
        <f>IF('[1]TCE - ANEXO IV - Preencher'!K122="","",'[1]TCE - ANEXO IV - Preencher'!K122)</f>
        <v>45222</v>
      </c>
      <c r="J113" s="5" t="str">
        <f>'[1]TCE - ANEXO IV - Preencher'!L122</f>
        <v>26231008809296000106650010000136891003436031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50</v>
      </c>
    </row>
    <row r="114" spans="1:12" s="8" customFormat="1" ht="19.5" customHeight="1" x14ac:dyDescent="0.2">
      <c r="A114" s="3">
        <f>IFERROR(VLOOKUP(B114,'[1]DADOS (OCULTAR)'!$Q$3:$S$135,3,0),"")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24560896000121</v>
      </c>
      <c r="E114" s="5" t="str">
        <f>'[1]TCE - ANEXO IV - Preencher'!G123</f>
        <v>ROBERTA M OLIVEIRA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290</v>
      </c>
      <c r="I114" s="6">
        <f>IF('[1]TCE - ANEXO IV - Preencher'!K123="","",'[1]TCE - ANEXO IV - Preencher'!K123)</f>
        <v>45224</v>
      </c>
      <c r="J114" s="5" t="str">
        <f>'[1]TCE - ANEXO IV - Preencher'!L123</f>
        <v>26231024560896000121550010000002901986804787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408.55</v>
      </c>
    </row>
    <row r="115" spans="1:12" s="8" customFormat="1" ht="19.5" customHeight="1" x14ac:dyDescent="0.2">
      <c r="A115" s="3">
        <f>IFERROR(VLOOKUP(B115,'[1]DADOS (OCULTAR)'!$Q$3:$S$135,3,0),"")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8809296000106</v>
      </c>
      <c r="E115" s="5" t="str">
        <f>'[1]TCE - ANEXO IV - Preencher'!G124</f>
        <v>THIAGO D MONTEIRO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13549</v>
      </c>
      <c r="I115" s="6">
        <f>IF('[1]TCE - ANEXO IV - Preencher'!K124="","",'[1]TCE - ANEXO IV - Preencher'!K124)</f>
        <v>45140</v>
      </c>
      <c r="J115" s="5" t="str">
        <f>'[1]TCE - ANEXO IV - Preencher'!L124</f>
        <v>26230808809296000106650010000135491003395128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215.7</v>
      </c>
    </row>
    <row r="116" spans="1:12" s="8" customFormat="1" ht="19.5" customHeight="1" x14ac:dyDescent="0.2">
      <c r="A116" s="3">
        <f>IFERROR(VLOOKUP(B116,'[1]DADOS (OCULTAR)'!$Q$3:$S$135,3,0),"")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8809296000106</v>
      </c>
      <c r="E116" s="5" t="str">
        <f>'[1]TCE - ANEXO IV - Preencher'!G125</f>
        <v>THIAGO D MONTEIRO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13700</v>
      </c>
      <c r="I116" s="6">
        <f>IF('[1]TCE - ANEXO IV - Preencher'!K125="","",'[1]TCE - ANEXO IV - Preencher'!K125)</f>
        <v>45230</v>
      </c>
      <c r="J116" s="5" t="str">
        <f>'[1]TCE - ANEXO IV - Preencher'!L125</f>
        <v>26231008809296000106650010000137001003439706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60</v>
      </c>
    </row>
    <row r="117" spans="1:12" s="8" customFormat="1" ht="19.5" customHeight="1" x14ac:dyDescent="0.2">
      <c r="A117" s="3">
        <f>IFERROR(VLOOKUP(B117,'[1]DADOS (OCULTAR)'!$Q$3:$S$135,3,0),"")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11227897000107</v>
      </c>
      <c r="E117" s="5" t="str">
        <f>'[1]TCE - ANEXO IV - Preencher'!G126</f>
        <v>MR TAPETES PERSONALIZADOS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2469</v>
      </c>
      <c r="I117" s="6">
        <f>IF('[1]TCE - ANEXO IV - Preencher'!K126="","",'[1]TCE - ANEXO IV - Preencher'!K126)</f>
        <v>45217</v>
      </c>
      <c r="J117" s="5" t="str">
        <f>'[1]TCE - ANEXO IV - Preencher'!L126</f>
        <v>26231011227897000107550010000024691816645664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1881.6</v>
      </c>
    </row>
    <row r="118" spans="1:12" s="8" customFormat="1" ht="19.5" customHeight="1" x14ac:dyDescent="0.2">
      <c r="A118" s="3">
        <f>IFERROR(VLOOKUP(B118,'[1]DADOS (OCULTAR)'!$Q$3:$S$135,3,0),"")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4402515000179</v>
      </c>
      <c r="E118" s="5" t="str">
        <f>'[1]TCE - ANEXO IV - Preencher'!G127</f>
        <v xml:space="preserve">E M DE MOURA 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5785</v>
      </c>
      <c r="I118" s="6">
        <f>IF('[1]TCE - ANEXO IV - Preencher'!K127="","",'[1]TCE - ANEXO IV - Preencher'!K127)</f>
        <v>45225</v>
      </c>
      <c r="J118" s="5" t="str">
        <f>'[1]TCE - ANEXO IV - Preencher'!L127</f>
        <v>26231004402515000179550010000057851059015560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795</v>
      </c>
    </row>
    <row r="119" spans="1:12" s="8" customFormat="1" ht="19.5" customHeight="1" x14ac:dyDescent="0.2">
      <c r="A119" s="3">
        <f>IFERROR(VLOOKUP(B119,'[1]DADOS (OCULTAR)'!$Q$3:$S$135,3,0),"")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3.10 - Material para Manutenção de Bens Móveis </v>
      </c>
      <c r="D119" s="3">
        <f>'[1]TCE - ANEXO IV - Preencher'!F128</f>
        <v>52090284000158</v>
      </c>
      <c r="E119" s="5" t="str">
        <f>'[1]TCE - ANEXO IV - Preencher'!G128</f>
        <v>EVERSON ALMEIDA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3</v>
      </c>
      <c r="I119" s="6">
        <f>IF('[1]TCE - ANEXO IV - Preencher'!K128="","",'[1]TCE - ANEXO IV - Preencher'!K128)</f>
        <v>45222</v>
      </c>
      <c r="J119" s="5" t="str">
        <f>'[1]TCE - ANEXO IV - Preencher'!L128</f>
        <v>26231052090284000158550010000000031219781142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293.95</v>
      </c>
    </row>
    <row r="120" spans="1:12" s="8" customFormat="1" ht="19.5" customHeight="1" x14ac:dyDescent="0.2">
      <c r="A120" s="3">
        <f>IFERROR(VLOOKUP(B120,'[1]DADOS (OCULTAR)'!$Q$3:$S$135,3,0),"")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3.10 - Material para Manutenção de Bens Móveis </v>
      </c>
      <c r="D120" s="3">
        <f>'[1]TCE - ANEXO IV - Preencher'!F129</f>
        <v>34624704000157</v>
      </c>
      <c r="E120" s="5" t="str">
        <f>'[1]TCE - ANEXO IV - Preencher'!G129</f>
        <v>TECHSYST SISTEMA DE AUTOM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195</v>
      </c>
      <c r="I120" s="6">
        <f>IF('[1]TCE - ANEXO IV - Preencher'!K129="","",'[1]TCE - ANEXO IV - Preencher'!K129)</f>
        <v>45226</v>
      </c>
      <c r="J120" s="5" t="str">
        <f>'[1]TCE - ANEXO IV - Preencher'!L129</f>
        <v>26231034624704000157550010000001951988047565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233.5</v>
      </c>
    </row>
    <row r="121" spans="1:12" s="8" customFormat="1" ht="19.5" customHeight="1" x14ac:dyDescent="0.2">
      <c r="A121" s="3">
        <f>IFERROR(VLOOKUP(B121,'[1]DADOS (OCULTAR)'!$Q$3:$S$135,3,0),"")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3.8 - Uniformes, Tecidos e Aviamentos </v>
      </c>
      <c r="D121" s="3">
        <f>'[1]TCE - ANEXO IV - Preencher'!F130</f>
        <v>4402515000179</v>
      </c>
      <c r="E121" s="5" t="str">
        <f>'[1]TCE - ANEXO IV - Preencher'!G130</f>
        <v xml:space="preserve">E M DE MOURA 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5785</v>
      </c>
      <c r="I121" s="6">
        <f>IF('[1]TCE - ANEXO IV - Preencher'!K130="","",'[1]TCE - ANEXO IV - Preencher'!K130)</f>
        <v>45225</v>
      </c>
      <c r="J121" s="5" t="str">
        <f>'[1]TCE - ANEXO IV - Preencher'!L130</f>
        <v>26231004402515000179550010000057851059015560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2633</v>
      </c>
    </row>
    <row r="122" spans="1:12" s="8" customFormat="1" ht="19.5" customHeight="1" x14ac:dyDescent="0.2">
      <c r="A122" s="3">
        <f>IFERROR(VLOOKUP(B122,'[1]DADOS (OCULTAR)'!$Q$3:$S$135,3,0),"")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3.8 - Uniformes, Tecidos e Aviamentos </v>
      </c>
      <c r="D122" s="3">
        <f>'[1]TCE - ANEXO IV - Preencher'!F131</f>
        <v>24560896000121</v>
      </c>
      <c r="E122" s="5" t="str">
        <f>'[1]TCE - ANEXO IV - Preencher'!G131</f>
        <v>ROBERTA M OLIVEIRA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291</v>
      </c>
      <c r="I122" s="6">
        <f>IF('[1]TCE - ANEXO IV - Preencher'!K131="","",'[1]TCE - ANEXO IV - Preencher'!K131)</f>
        <v>45224</v>
      </c>
      <c r="J122" s="5" t="str">
        <f>'[1]TCE - ANEXO IV - Preencher'!L131</f>
        <v>26231024560896000121550010000002911927491430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152.47999999999999</v>
      </c>
    </row>
    <row r="123" spans="1:12" s="8" customFormat="1" ht="19.5" customHeight="1" x14ac:dyDescent="0.2">
      <c r="A123" s="3">
        <f>IFERROR(VLOOKUP(B123,'[1]DADOS (OCULTAR)'!$Q$3:$S$135,3,0),"")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 xml:space="preserve">3.8 - Uniformes, Tecidos e Aviamentos </v>
      </c>
      <c r="D123" s="3">
        <f>'[1]TCE - ANEXO IV - Preencher'!F132</f>
        <v>8587400000157</v>
      </c>
      <c r="E123" s="5" t="str">
        <f>'[1]TCE - ANEXO IV - Preencher'!G132</f>
        <v>ADRIANO JOSE DE SOUSA</v>
      </c>
      <c r="F123" s="5" t="str">
        <f>'[1]TCE - ANEXO IV - Preencher'!H132</f>
        <v>B</v>
      </c>
      <c r="G123" s="5" t="str">
        <f>'[1]TCE - ANEXO IV - Preencher'!I132</f>
        <v>N</v>
      </c>
      <c r="H123" s="5">
        <f>'[1]TCE - ANEXO IV - Preencher'!J132</f>
        <v>23607</v>
      </c>
      <c r="I123" s="6">
        <f>IF('[1]TCE - ANEXO IV - Preencher'!K132="","",'[1]TCE - ANEXO IV - Preencher'!K132)</f>
        <v>45210</v>
      </c>
      <c r="J123" s="5" t="str">
        <f>'[1]TCE - ANEXO IV - Preencher'!L132</f>
        <v>26231008587400000157550010000236071507684622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600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>1.99 - Outras Despesas com Pessoal</v>
      </c>
      <c r="D124" s="3">
        <f>'[1]TCE - ANEXO IV - Preencher'!F133</f>
        <v>28296399000119</v>
      </c>
      <c r="E124" s="5" t="str">
        <f>'[1]TCE - ANEXO IV - Preencher'!G133</f>
        <v>AVANNTE COMERCIO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208</v>
      </c>
      <c r="I124" s="6">
        <f>IF('[1]TCE - ANEXO IV - Preencher'!K133="","",'[1]TCE - ANEXO IV - Preencher'!K133)</f>
        <v>45229</v>
      </c>
      <c r="J124" s="5" t="str">
        <f>'[1]TCE - ANEXO IV - Preencher'!L133</f>
        <v>26231028296399000019550010000002081000018083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42731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>1.99 - Outras Despesas com Pessoal</v>
      </c>
      <c r="D125" s="3">
        <f>'[1]TCE - ANEXO IV - Preencher'!F134</f>
        <v>17197385000121</v>
      </c>
      <c r="E125" s="5" t="str">
        <f>'[1]TCE - ANEXO IV - Preencher'!G134</f>
        <v>ZURICH MINAS BRASIL SEGUROS S/A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778.73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>1.99 - Outras Despesas com Pessoal</v>
      </c>
      <c r="D126" s="3">
        <f>'[1]TCE - ANEXO IV - Preencher'!F135</f>
        <v>9759606000180</v>
      </c>
      <c r="E126" s="5" t="str">
        <f>'[1]TCE - ANEXO IV - Preencher'!G135</f>
        <v>SIND CMP TRANSP. PASSAG. EST PE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17856.419999999998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 xml:space="preserve">5.21 - Seguros em geral </v>
      </c>
      <c r="D127" s="3">
        <f>'[1]TCE - ANEXO IV - Preencher'!F136</f>
        <v>61198164000160</v>
      </c>
      <c r="E127" s="5" t="str">
        <f>'[1]TCE - ANEXO IV - Preencher'!G136</f>
        <v>PORTO SEGURO COMPANHIA DE SEGUROS GERAIS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211.3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 xml:space="preserve">5.21 - Seguros em geral </v>
      </c>
      <c r="D128" s="3">
        <f>'[1]TCE - ANEXO IV - Preencher'!F137</f>
        <v>61198164000160</v>
      </c>
      <c r="E128" s="5" t="str">
        <f>'[1]TCE - ANEXO IV - Preencher'!G137</f>
        <v>PORTO SEGURO COMPANHIA DE SEGUROS GERAIS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823.94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 xml:space="preserve">5.25 - Serviços Bancários </v>
      </c>
      <c r="D129" s="3">
        <f>'[1]TCE - ANEXO IV - Preencher'!F138</f>
        <v>90400888000142</v>
      </c>
      <c r="E129" s="5" t="str">
        <f>'[1]TCE - ANEXO IV - Preencher'!G138</f>
        <v>SANTANDER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75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 xml:space="preserve">5.25 - Serviços Bancários </v>
      </c>
      <c r="D130" s="3">
        <f>'[1]TCE - ANEXO IV - Preencher'!F139</f>
        <v>16916063000122</v>
      </c>
      <c r="E130" s="5" t="str">
        <f>'[1]TCE - ANEXO IV - Preencher'!G139</f>
        <v xml:space="preserve">CAIXA ECONOMICA FEDERAL 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169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 xml:space="preserve">5.25 - Serviços Bancários </v>
      </c>
      <c r="D131" s="3">
        <f>'[1]TCE - ANEXO IV - Preencher'!F140</f>
        <v>16916063000122</v>
      </c>
      <c r="E131" s="5" t="str">
        <f>'[1]TCE - ANEXO IV - Preencher'!G140</f>
        <v xml:space="preserve">CAIXA ECONOMICA FEDERAL 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22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>5.9 - Telefonia Móvel</v>
      </c>
      <c r="D132" s="3">
        <f>'[1]TCE - ANEXO IV - Preencher'!F141</f>
        <v>40432544000147</v>
      </c>
      <c r="E132" s="5" t="str">
        <f>'[1]TCE - ANEXO IV - Preencher'!G141</f>
        <v xml:space="preserve">CLARO S/A 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278.94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>5.18 - Teledonia Fixa</v>
      </c>
      <c r="D133" s="3">
        <f>'[1]TCE - ANEXO IV - Preencher'!F142</f>
        <v>3423730000193</v>
      </c>
      <c r="E133" s="5" t="str">
        <f>'[1]TCE - ANEXO IV - Preencher'!G142</f>
        <v>SMART TELECOMUNICAÇOES E SERVIÇOS LTDA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506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>5.13 - Água e Esgoto</v>
      </c>
      <c r="D134" s="3">
        <f>'[1]TCE - ANEXO IV - Preencher'!F143</f>
        <v>9769035000164</v>
      </c>
      <c r="E134" s="5" t="str">
        <f>'[1]TCE - ANEXO IV - Preencher'!G143</f>
        <v>COMPESA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79.86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>5.12 - Energia Elétrica</v>
      </c>
      <c r="D135" s="3">
        <f>'[1]TCE - ANEXO IV - Preencher'!F144</f>
        <v>10572048000128</v>
      </c>
      <c r="E135" s="5" t="str">
        <f>'[1]TCE - ANEXO IV - Preencher'!G144</f>
        <v xml:space="preserve">NEOENERGIA 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19571.36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>5.3 - Locação de Máquinas e Equipamentos</v>
      </c>
      <c r="D136" s="3">
        <f>'[1]TCE - ANEXO IV - Preencher'!F145</f>
        <v>14543772000184</v>
      </c>
      <c r="E136" s="5" t="str">
        <f>'[1]TCE - ANEXO IV - Preencher'!G145</f>
        <v>BRAVO LOCAÇÃO DE MAQUINAS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9774</v>
      </c>
      <c r="I136" s="6">
        <f>IF('[1]TCE - ANEXO IV - Preencher'!K145="","",'[1]TCE - ANEXO IV - Preencher'!K145)</f>
        <v>45231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2000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>5.3 - Locação de Máquinas e Equipamentos</v>
      </c>
      <c r="D137" s="3">
        <f>'[1]TCE - ANEXO IV - Preencher'!F146</f>
        <v>26081685000131</v>
      </c>
      <c r="E137" s="5" t="str">
        <f>'[1]TCE - ANEXO IV - Preencher'!G146</f>
        <v>CG REFRIGERAÇÕES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9932</v>
      </c>
      <c r="I137" s="6">
        <f>IF('[1]TCE - ANEXO IV - Preencher'!K146="","",'[1]TCE - ANEXO IV - Preencher'!K146)</f>
        <v>45231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3440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>5.3 - Locação de Máquinas e Equipamentos</v>
      </c>
      <c r="D138" s="3">
        <f>'[1]TCE - ANEXO IV - Preencher'!F147</f>
        <v>7264015000106</v>
      </c>
      <c r="E138" s="5" t="str">
        <f>'[1]TCE - ANEXO IV - Preencher'!G147</f>
        <v>ALIOMAR DE GUSMÃO NERES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19942</v>
      </c>
      <c r="I138" s="6">
        <f>IF('[1]TCE - ANEXO IV - Preencher'!K147="","",'[1]TCE - ANEXO IV - Preencher'!K147)</f>
        <v>45240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1150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>5.3 - Locação de Máquinas e Equipamentos</v>
      </c>
      <c r="D139" s="3">
        <f>'[1]TCE - ANEXO IV - Preencher'!F148</f>
        <v>7264015000106</v>
      </c>
      <c r="E139" s="5" t="str">
        <f>'[1]TCE - ANEXO IV - Preencher'!G148</f>
        <v>ALIOMAR DE GUSMÃO NERES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19941</v>
      </c>
      <c r="I139" s="6">
        <f>IF('[1]TCE - ANEXO IV - Preencher'!K148="","",'[1]TCE - ANEXO IV - Preencher'!K148)</f>
        <v>45240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3204.72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>5.3 - Locação de Máquinas e Equipamentos</v>
      </c>
      <c r="D140" s="3">
        <f>'[1]TCE - ANEXO IV - Preencher'!F149</f>
        <v>43559107000187</v>
      </c>
      <c r="E140" s="5" t="str">
        <f>'[1]TCE - ANEXO IV - Preencher'!G149</f>
        <v>SARAH LIMA GUSMÃO NERES EPP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1006</v>
      </c>
      <c r="I140" s="6">
        <f>IF('[1]TCE - ANEXO IV - Preencher'!K149="","",'[1]TCE - ANEXO IV - Preencher'!K149)</f>
        <v>45240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1760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>5.3 - Locação de Máquinas e Equipamentos</v>
      </c>
      <c r="D141" s="3">
        <f>'[1]TCE - ANEXO IV - Preencher'!F150</f>
        <v>22400267000109</v>
      </c>
      <c r="E141" s="5" t="str">
        <f>'[1]TCE - ANEXO IV - Preencher'!G150</f>
        <v>AÇÃO SERVIÇOS TELECOM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12</v>
      </c>
      <c r="I141" s="6">
        <f>IF('[1]TCE - ANEXO IV - Preencher'!K150="","",'[1]TCE - ANEXO IV - Preencher'!K150)</f>
        <v>45230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2150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>5.3 - Locação de Máquinas e Equipamentos</v>
      </c>
      <c r="D142" s="3">
        <f>'[1]TCE - ANEXO IV - Preencher'!F151</f>
        <v>34070871000101</v>
      </c>
      <c r="E142" s="5" t="str">
        <f>'[1]TCE - ANEXO IV - Preencher'!G151</f>
        <v>MUNDO DA AGUA COMERCIA DE PURIFICADORES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87048</v>
      </c>
      <c r="I142" s="6">
        <f>IF('[1]TCE - ANEXO IV - Preencher'!K151="","",'[1]TCE - ANEXO IV - Preencher'!K151)</f>
        <v>45231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299.7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>5.1 - Locação de Equipamentos Médicos-Hospitalares</v>
      </c>
      <c r="D143" s="3">
        <f>'[1]TCE - ANEXO IV - Preencher'!F152</f>
        <v>18271934000123</v>
      </c>
      <c r="E143" s="5" t="str">
        <f>'[1]TCE - ANEXO IV - Preencher'!G152</f>
        <v>NOVA BIOMEDICAL DIAGNOSTICOS MEDICOS E BIOTECNOLOGIA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</v>
      </c>
      <c r="I143" s="6">
        <f>IF('[1]TCE - ANEXO IV - Preencher'!K152="","",'[1]TCE - ANEXO IV - Preencher'!K152)</f>
        <v>45274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1500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>5.1 - Locação de Equipamentos Médicos-Hospitalares</v>
      </c>
      <c r="D144" s="3">
        <f>'[1]TCE - ANEXO IV - Preencher'!F153</f>
        <v>331788002405</v>
      </c>
      <c r="E144" s="5" t="str">
        <f>'[1]TCE - ANEXO IV - Preencher'!G153</f>
        <v>AIR LIQUIDE BRASIL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49764</v>
      </c>
      <c r="I144" s="6">
        <f>IF('[1]TCE - ANEXO IV - Preencher'!K153="","",'[1]TCE - ANEXO IV - Preencher'!K153)</f>
        <v>45229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5454.38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>5.1 - Locação de Equipamentos Médicos-Hospitalares</v>
      </c>
      <c r="D145" s="3">
        <f>'[1]TCE - ANEXO IV - Preencher'!F154</f>
        <v>5011743000180</v>
      </c>
      <c r="E145" s="5" t="str">
        <f>'[1]TCE - ANEXO IV - Preencher'!G154</f>
        <v>ALMERI ANGELO SALVIANO DA SILVA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6146</v>
      </c>
      <c r="I145" s="6">
        <f>IF('[1]TCE - ANEXO IV - Preencher'!K154="","",'[1]TCE - ANEXO IV - Preencher'!K154)</f>
        <v>45204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2000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>5.1 - Locação de Equipamentos Médicos-Hospitalares</v>
      </c>
      <c r="D146" s="3">
        <f>'[1]TCE - ANEXO IV - Preencher'!F155</f>
        <v>24380578002041</v>
      </c>
      <c r="E146" s="5" t="str">
        <f>'[1]TCE - ANEXO IV - Preencher'!G155</f>
        <v>WHITE MARTINS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93671403</v>
      </c>
      <c r="I146" s="6">
        <f>IF('[1]TCE - ANEXO IV - Preencher'!K155="","",'[1]TCE - ANEXO IV - Preencher'!K155)</f>
        <v>45212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3001.24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>5.20 - Serviços Judicíarios e Cartoriais</v>
      </c>
      <c r="D147" s="3">
        <f>'[1]TCE - ANEXO IV - Preencher'!F156</f>
        <v>9767633000528</v>
      </c>
      <c r="E147" s="5" t="str">
        <f>'[1]TCE - ANEXO IV - Preencher'!G156</f>
        <v>FUNDAÇÃO MANOEL DA SILVA ALMEIDA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5860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>5.99 - Outros Serviços de Terceiros Pessoa Jurídica</v>
      </c>
      <c r="D148" s="3">
        <f>'[1]TCE - ANEXO IV - Preencher'!F157</f>
        <v>27284516000161</v>
      </c>
      <c r="E148" s="5" t="str">
        <f>'[1]TCE - ANEXO IV - Preencher'!G157</f>
        <v>MAXIFROTA ERVIÇOS DE MANUTENÇÃO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167305</v>
      </c>
      <c r="I148" s="6">
        <f>IF('[1]TCE - ANEXO IV - Preencher'!K157="","",'[1]TCE - ANEXO IV - Preencher'!K157)</f>
        <v>45204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24.6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46705567000164</v>
      </c>
      <c r="E149" s="5" t="str">
        <f>'[1]TCE - ANEXO IV - Preencher'!G158</f>
        <v>RESFISIO FISIOTERAPIA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113</v>
      </c>
      <c r="I149" s="6">
        <f>IF('[1]TCE - ANEXO IV - Preencher'!K158="","",'[1]TCE - ANEXO IV - Preencher'!K158)</f>
        <v>45236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22296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35369111000154</v>
      </c>
      <c r="E150" s="5" t="str">
        <f>'[1]TCE - ANEXO IV - Preencher'!G159</f>
        <v>ASSOCIAÇÃO ADOLFO LUTZ DE PESQUISAS E DIAGNOSTICOS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</v>
      </c>
      <c r="I150" s="6">
        <f>IF('[1]TCE - ANEXO IV - Preencher'!K159="","",'[1]TCE - ANEXO IV - Preencher'!K159)</f>
        <v>45236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36000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>5.8 - Locação de Veículos Automotores</v>
      </c>
      <c r="D151" s="3">
        <f>'[1]TCE - ANEXO IV - Preencher'!F160</f>
        <v>24791300000102</v>
      </c>
      <c r="E151" s="5" t="str">
        <f>'[1]TCE - ANEXO IV - Preencher'!G160</f>
        <v>MILLENNIUM EMERGENCIAS MEDICAS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665</v>
      </c>
      <c r="I151" s="6">
        <f>IF('[1]TCE - ANEXO IV - Preencher'!K160="","",'[1]TCE - ANEXO IV - Preencher'!K160)</f>
        <v>45236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9450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>5.8 - Locação de Veículos Automotores</v>
      </c>
      <c r="D152" s="3">
        <f>'[1]TCE - ANEXO IV - Preencher'!F161</f>
        <v>24791300000102</v>
      </c>
      <c r="E152" s="5" t="str">
        <f>'[1]TCE - ANEXO IV - Preencher'!G161</f>
        <v>MILLENNIUM EMERGENCIAS MEDICAS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655</v>
      </c>
      <c r="I152" s="6">
        <f>IF('[1]TCE - ANEXO IV - Preencher'!K161="","",'[1]TCE - ANEXO IV - Preencher'!K161)</f>
        <v>45219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6900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32356279000137</v>
      </c>
      <c r="E153" s="5" t="str">
        <f>'[1]TCE - ANEXO IV - Preencher'!G162</f>
        <v>RAFAEL RODRIGO DA SILVA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22</v>
      </c>
      <c r="I153" s="6">
        <f>IF('[1]TCE - ANEXO IV - Preencher'!K162="","",'[1]TCE - ANEXO IV - Preencher'!K162)</f>
        <v>45244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902.44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>5.15 - Serviços Domésticos</v>
      </c>
      <c r="D154" s="3">
        <f>'[1]TCE - ANEXO IV - Preencher'!F163</f>
        <v>31675417000188</v>
      </c>
      <c r="E154" s="5" t="str">
        <f>'[1]TCE - ANEXO IV - Preencher'!G163</f>
        <v>LAVECLIN LAVANDERIA HOSPITALAR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584</v>
      </c>
      <c r="I154" s="6">
        <f>IF('[1]TCE - ANEXO IV - Preencher'!K163="","",'[1]TCE - ANEXO IV - Preencher'!K163)</f>
        <v>45231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3183.7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>5.10 - Detetização/Tratamento de Resíduos e Afins</v>
      </c>
      <c r="D155" s="3">
        <f>'[1]TCE - ANEXO IV - Preencher'!F164</f>
        <v>26893667000154</v>
      </c>
      <c r="E155" s="5" t="str">
        <f>'[1]TCE - ANEXO IV - Preencher'!G164</f>
        <v>AMBIPAR HEALTH WASTE SERVICES S.A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33984</v>
      </c>
      <c r="I155" s="6">
        <f>IF('[1]TCE - ANEXO IV - Preencher'!K164="","",'[1]TCE - ANEXO IV - Preencher'!K164)</f>
        <v>45233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2955.12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3423683000188</v>
      </c>
      <c r="E156" s="5" t="str">
        <f>'[1]TCE - ANEXO IV - Preencher'!G165</f>
        <v>ADELTEC INFORMATICA E TECNOLOGIA  LTDA-ME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18401</v>
      </c>
      <c r="I156" s="6">
        <f>IF('[1]TCE - ANEXO IV - Preencher'!K165="","",'[1]TCE - ANEXO IV - Preencher'!K165)</f>
        <v>45203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264.49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10891998000115</v>
      </c>
      <c r="E157" s="5" t="str">
        <f>'[1]TCE - ANEXO IV - Preencher'!G166</f>
        <v>ADVISERSIT SERVICOS EM INFORMATICA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976</v>
      </c>
      <c r="I157" s="6">
        <f>IF('[1]TCE - ANEXO IV - Preencher'!K166="","",'[1]TCE - ANEXO IV - Preencher'!K166)</f>
        <v>45231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1200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4069709000102</v>
      </c>
      <c r="E158" s="5" t="str">
        <f>'[1]TCE - ANEXO IV - Preencher'!G167</f>
        <v>BIONEXO S. 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409445</v>
      </c>
      <c r="I158" s="6">
        <f>IF('[1]TCE - ANEXO IV - Preencher'!K167="","",'[1]TCE - ANEXO IV - Preencher'!K167)</f>
        <v>45231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934.11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92306257000780</v>
      </c>
      <c r="E159" s="5" t="str">
        <f>'[1]TCE - ANEXO IV - Preencher'!G168</f>
        <v>MV INFORMATICA NORDESTE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63011</v>
      </c>
      <c r="I159" s="6">
        <f>IF('[1]TCE - ANEXO IV - Preencher'!K168="","",'[1]TCE - ANEXO IV - Preencher'!K168)</f>
        <v>45204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11400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5633849000116</v>
      </c>
      <c r="E160" s="5" t="str">
        <f>'[1]TCE - ANEXO IV - Preencher'!G169</f>
        <v>GCINET SERVICOS DE INFORMATICA LTCA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81918</v>
      </c>
      <c r="I160" s="6">
        <f>IF('[1]TCE - ANEXO IV - Preencher'!K169="","",'[1]TCE - ANEXO IV - Preencher'!K169)</f>
        <v>45231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1443.8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7333111000169</v>
      </c>
      <c r="E161" s="5" t="str">
        <f>'[1]TCE - ANEXO IV - Preencher'!G170</f>
        <v>SAFETEC INFORMATICA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104572</v>
      </c>
      <c r="I161" s="6">
        <f>IF('[1]TCE - ANEXO IV - Preencher'!K170="","",'[1]TCE - ANEXO IV - Preencher'!K170)</f>
        <v>45201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242.96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6312868000103</v>
      </c>
      <c r="E162" s="5" t="str">
        <f>'[1]TCE - ANEXO IV - Preencher'!G171</f>
        <v>TASCOM INFORMATICA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981</v>
      </c>
      <c r="I162" s="6">
        <f>IF('[1]TCE - ANEXO IV - Preencher'!K171="","",'[1]TCE - ANEXO IV - Preencher'!K171)</f>
        <v>45201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1434.31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18630942000119</v>
      </c>
      <c r="E163" s="5" t="str">
        <f>'[1]TCE - ANEXO IV - Preencher'!G172</f>
        <v>PROVTEL TECNOLOGIA SERVICOS GERENCIADOS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3157</v>
      </c>
      <c r="I163" s="6">
        <f>IF('[1]TCE - ANEXO IV - Preencher'!K172="","",'[1]TCE - ANEXO IV - Preencher'!K172)</f>
        <v>45233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5550.13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>5.22 - Vigilância Ostensiva / Monitorada</v>
      </c>
      <c r="D164" s="3">
        <f>'[1]TCE - ANEXO IV - Preencher'!F173</f>
        <v>11572781000105</v>
      </c>
      <c r="E164" s="5" t="str">
        <f>'[1]TCE - ANEXO IV - Preencher'!G173</f>
        <v>SOSERVI VIGILANCIA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9537</v>
      </c>
      <c r="I164" s="6">
        <f>IF('[1]TCE - ANEXO IV - Preencher'!K173="","",'[1]TCE - ANEXO IV - Preencher'!K173)</f>
        <v>45215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21490.66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>5.2 - Serviços Técnicos Profissionais</v>
      </c>
      <c r="D165" s="3">
        <f>'[1]TCE - ANEXO IV - Preencher'!F174</f>
        <v>7523792000128</v>
      </c>
      <c r="E165" s="5" t="str">
        <f>'[1]TCE - ANEXO IV - Preencher'!G174</f>
        <v>FARIAS E ROCHA ADVOCACIA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1132</v>
      </c>
      <c r="I165" s="6">
        <f>IF('[1]TCE - ANEXO IV - Preencher'!K174="","",'[1]TCE - ANEXO IV - Preencher'!K174)</f>
        <v>45231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2233.5100000000002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>5.2 - Serviços Técnicos Profissionais</v>
      </c>
      <c r="D166" s="3">
        <f>'[1]TCE - ANEXO IV - Preencher'!F175</f>
        <v>8654123000158</v>
      </c>
      <c r="E166" s="5" t="str">
        <f>'[1]TCE - ANEXO IV - Preencher'!G175</f>
        <v>AUDISIA - AUDITORES ASSOCIADOS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20509</v>
      </c>
      <c r="I166" s="6">
        <f>IF('[1]TCE - ANEXO IV - Preencher'!K175="","",'[1]TCE - ANEXO IV - Preencher'!K175)</f>
        <v>45201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962.38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>5.2 - Serviços Técnicos Profissionais</v>
      </c>
      <c r="D167" s="3">
        <f>'[1]TCE - ANEXO IV - Preencher'!F176</f>
        <v>45671533000133</v>
      </c>
      <c r="E167" s="5" t="str">
        <f>'[1]TCE - ANEXO IV - Preencher'!G176</f>
        <v>VITORINO E MAIA ADVOGADOS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204</v>
      </c>
      <c r="I167" s="6">
        <f>IF('[1]TCE - ANEXO IV - Preencher'!K176="","",'[1]TCE - ANEXO IV - Preencher'!K176)</f>
        <v>45231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2233.5100000000002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>5.10 - Detetização/Tratamento de Resíduos e Afins</v>
      </c>
      <c r="D168" s="3">
        <f>'[1]TCE - ANEXO IV - Preencher'!F177</f>
        <v>35474980000149</v>
      </c>
      <c r="E168" s="5" t="str">
        <f>'[1]TCE - ANEXO IV - Preencher'!G177</f>
        <v>LIMPSERVICE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5017</v>
      </c>
      <c r="I168" s="6">
        <f>IF('[1]TCE - ANEXO IV - Preencher'!K177="","",'[1]TCE - ANEXO IV - Preencher'!K177)</f>
        <v>45203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342.51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>5.23 - Limpeza e Conservação</v>
      </c>
      <c r="D169" s="3">
        <f>'[1]TCE - ANEXO IV - Preencher'!F178</f>
        <v>9863853000121</v>
      </c>
      <c r="E169" s="5" t="str">
        <f>'[1]TCE - ANEXO IV - Preencher'!G178</f>
        <v>SOSERVI SOCIEDADE DE SERVICOS GERAIS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73066</v>
      </c>
      <c r="I169" s="6">
        <f>IF('[1]TCE - ANEXO IV - Preencher'!K178="","",'[1]TCE - ANEXO IV - Preencher'!K178)</f>
        <v>45202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49861.03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>5.99 - Outros Serviços de Terceiros Pessoa Jurídica</v>
      </c>
      <c r="D170" s="3">
        <f>'[1]TCE - ANEXO IV - Preencher'!F179</f>
        <v>35343136000189</v>
      </c>
      <c r="E170" s="5" t="str">
        <f>'[1]TCE - ANEXO IV - Preencher'!G179</f>
        <v>EMBRAESTER EMPRES BRASILEIRA DE ESTERILIZADOS EIREL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12482</v>
      </c>
      <c r="I170" s="6">
        <f>IF('[1]TCE - ANEXO IV - Preencher'!K179="","",'[1]TCE - ANEXO IV - Preencher'!K179)</f>
        <v>45231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3811.5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>5.99 - Outros Serviços de Terceiros Pessoa Jurídica</v>
      </c>
      <c r="D171" s="3">
        <f>'[1]TCE - ANEXO IV - Preencher'!F180</f>
        <v>2668797000125</v>
      </c>
      <c r="E171" s="5" t="str">
        <f>'[1]TCE - ANEXO IV - Preencher'!G180</f>
        <v>BRASIL GESTAO DE DADOS INFORMACOES E DOCUMENTOS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3531</v>
      </c>
      <c r="I171" s="6">
        <f>IF('[1]TCE - ANEXO IV - Preencher'!K180="","",'[1]TCE - ANEXO IV - Preencher'!K180)</f>
        <v>45231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2209.2600000000002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>5.99 - Outros Serviços de Terceiros Pessoa Jurídica</v>
      </c>
      <c r="D172" s="3">
        <f>'[1]TCE - ANEXO IV - Preencher'!F181</f>
        <v>21794062000192</v>
      </c>
      <c r="E172" s="5" t="str">
        <f>'[1]TCE - ANEXO IV - Preencher'!G181</f>
        <v>ASOS OCUPACIONAL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679</v>
      </c>
      <c r="I172" s="6">
        <f>IF('[1]TCE - ANEXO IV - Preencher'!K181="","",'[1]TCE - ANEXO IV - Preencher'!K181)</f>
        <v>45232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3200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>5.99 - Outros Serviços de Terceiros Pessoa Jurídica</v>
      </c>
      <c r="D173" s="3">
        <f>'[1]TCE - ANEXO IV - Preencher'!F182</f>
        <v>9024660000187</v>
      </c>
      <c r="E173" s="5" t="str">
        <f>'[1]TCE - ANEXO IV - Preencher'!G182</f>
        <v>A SAE SERVICOS DE ENTREGA RAPIDA DE DOCUMENTOS E TERCEI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12922</v>
      </c>
      <c r="I173" s="6">
        <f>IF('[1]TCE - ANEXO IV - Preencher'!K182="","",'[1]TCE - ANEXO IV - Preencher'!K182)</f>
        <v>45232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787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>5.99 - Outros Serviços de Terceiros Pessoa Jurídica</v>
      </c>
      <c r="D174" s="3">
        <f>'[1]TCE - ANEXO IV - Preencher'!F183</f>
        <v>10816775000274</v>
      </c>
      <c r="E174" s="5" t="str">
        <f>'[1]TCE - ANEXO IV - Preencher'!G183</f>
        <v>INSPETORIA SALESIANA DO NORDESTE DO BRASIL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18684</v>
      </c>
      <c r="I174" s="6">
        <f>IF('[1]TCE - ANEXO IV - Preencher'!K183="","",'[1]TCE - ANEXO IV - Preencher'!K183)</f>
        <v>45202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440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>5.99 - Outros Serviços de Terceiros Pessoa Jurídica</v>
      </c>
      <c r="D175" s="3">
        <f>'[1]TCE - ANEXO IV - Preencher'!F184</f>
        <v>24380578002041</v>
      </c>
      <c r="E175" s="5" t="str">
        <f>'[1]TCE - ANEXO IV - Preencher'!G184</f>
        <v>WHITE MARTINS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15661</v>
      </c>
      <c r="I175" s="6">
        <f>IF('[1]TCE - ANEXO IV - Preencher'!K184="","",'[1]TCE - ANEXO IV - Preencher'!K184)</f>
        <v>45209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13355.5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>5.99 - Outros Serviços de Terceiros Pessoa Jurídica</v>
      </c>
      <c r="D176" s="3">
        <f>'[1]TCE - ANEXO IV - Preencher'!F185</f>
        <v>41382855000101</v>
      </c>
      <c r="E176" s="5" t="str">
        <f>'[1]TCE - ANEXO IV - Preencher'!G185</f>
        <v>TAMYRES FERNANDA ALVES CHALEGRE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144</v>
      </c>
      <c r="I176" s="6">
        <f>IF('[1]TCE - ANEXO IV - Preencher'!K185="","",'[1]TCE - ANEXO IV - Preencher'!K185)</f>
        <v>45233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2500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>5.5 - Reparo e Manutenção de Máquinas e Equipamentos</v>
      </c>
      <c r="D177" s="3">
        <f>'[1]TCE - ANEXO IV - Preencher'!F186</f>
        <v>12067307000199</v>
      </c>
      <c r="E177" s="5" t="str">
        <f>'[1]TCE - ANEXO IV - Preencher'!G186</f>
        <v xml:space="preserve">CAETANO ALVES DA SILVA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20</v>
      </c>
      <c r="I177" s="6">
        <f>IF('[1]TCE - ANEXO IV - Preencher'!K186="","",'[1]TCE - ANEXO IV - Preencher'!K186)</f>
        <v>45229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900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>5.5 - Reparo e Manutenção de Máquinas e Equipamentos</v>
      </c>
      <c r="D178" s="3">
        <f>'[1]TCE - ANEXO IV - Preencher'!F187</f>
        <v>1141468000169</v>
      </c>
      <c r="E178" s="5" t="str">
        <f>'[1]TCE - ANEXO IV - Preencher'!G187</f>
        <v>MEDCALL COMERCIO E SERVIÇOS DE EQUIPAMENTOS MED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3832</v>
      </c>
      <c r="I178" s="6">
        <f>IF('[1]TCE - ANEXO IV - Preencher'!K187="","",'[1]TCE - ANEXO IV - Preencher'!K187)</f>
        <v>45229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1100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>5.5 - Reparo e Manutenção de Máquinas e Equipamentos</v>
      </c>
      <c r="D179" s="3">
        <f>'[1]TCE - ANEXO IV - Preencher'!F188</f>
        <v>1141468000169</v>
      </c>
      <c r="E179" s="5" t="str">
        <f>'[1]TCE - ANEXO IV - Preencher'!G188</f>
        <v>MEDCALL COMERCIO E SERVIÇOS DE EQUIPAMENTOS MED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3831</v>
      </c>
      <c r="I179" s="6">
        <f>IF('[1]TCE - ANEXO IV - Preencher'!K188="","",'[1]TCE - ANEXO IV - Preencher'!K188)</f>
        <v>45229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2800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>5.5 - Reparo e Manutenção de Máquinas e Equipamentos</v>
      </c>
      <c r="D180" s="3">
        <f>'[1]TCE - ANEXO IV - Preencher'!F189</f>
        <v>18204483000101</v>
      </c>
      <c r="E180" s="5" t="str">
        <f>'[1]TCE - ANEXO IV - Preencher'!G189</f>
        <v>WAGNER FERNANDES SALES DA SILVA &amp; CIA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4488</v>
      </c>
      <c r="I180" s="6">
        <f>IF('[1]TCE - ANEXO IV - Preencher'!K189="","",'[1]TCE - ANEXO IV - Preencher'!K189)</f>
        <v>45231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2880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>5.4 - Reparo e Manutenção de Bens Imóveis</v>
      </c>
      <c r="D181" s="3">
        <f>'[1]TCE - ANEXO IV - Preencher'!F190</f>
        <v>40893042000113</v>
      </c>
      <c r="E181" s="5" t="str">
        <f>'[1]TCE - ANEXO IV - Preencher'!G190</f>
        <v>GERASTEP GERADORES ASSISTENCIA TECNICA E PECAS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44666</v>
      </c>
      <c r="I181" s="6">
        <f>IF('[1]TCE - ANEXO IV - Preencher'!K190="","",'[1]TCE - ANEXO IV - Preencher'!K190)</f>
        <v>45218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365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>5.4 - Reparo e Manutenção de Bens Imóveis</v>
      </c>
      <c r="D182" s="3">
        <f>'[1]TCE - ANEXO IV - Preencher'!F191</f>
        <v>7221834000176</v>
      </c>
      <c r="E182" s="5" t="str">
        <f>'[1]TCE - ANEXO IV - Preencher'!G191</f>
        <v>C2 COMERCIO E SERVICOS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71</v>
      </c>
      <c r="I182" s="6">
        <f>IF('[1]TCE - ANEXO IV - Preencher'!K191="","",'[1]TCE - ANEXO IV - Preencher'!K191)</f>
        <v>45224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2780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>5.4 - Reparo e Manutenção de Bens Imóveis</v>
      </c>
      <c r="D183" s="3">
        <f>'[1]TCE - ANEXO IV - Preencher'!F192</f>
        <v>21854632000192</v>
      </c>
      <c r="E183" s="5" t="str">
        <f>'[1]TCE - ANEXO IV - Preencher'!G192</f>
        <v>G M DANTAS ELEVAÇÃO  GERAÇÃO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1409</v>
      </c>
      <c r="I183" s="6">
        <f>IF('[1]TCE - ANEXO IV - Preencher'!K192="","",'[1]TCE - ANEXO IV - Preencher'!K192)</f>
        <v>45231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450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>5.4 - Reparo e Manutenção de Bens Imóveis</v>
      </c>
      <c r="D184" s="3">
        <f>'[1]TCE - ANEXO IV - Preencher'!F193</f>
        <v>32237433000151</v>
      </c>
      <c r="E184" s="5" t="str">
        <f>'[1]TCE - ANEXO IV - Preencher'!G193</f>
        <v>CLEUDSON FIELIS DE MENEZES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</v>
      </c>
      <c r="I184" s="6">
        <f>IF('[1]TCE - ANEXO IV - Preencher'!K193="","",'[1]TCE - ANEXO IV - Preencher'!K193)</f>
        <v>45222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750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51205282000102</v>
      </c>
      <c r="E185" s="5" t="str">
        <f>'[1]TCE - ANEXO IV - Preencher'!G194</f>
        <v>RIO PISOM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14</v>
      </c>
      <c r="I185" s="6">
        <f>IF('[1]TCE - ANEXO IV - Preencher'!K194="","",'[1]TCE - ANEXO IV - Preencher'!K194)</f>
        <v>45238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1250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52509292000196</v>
      </c>
      <c r="E186" s="5" t="str">
        <f>'[1]TCE - ANEXO IV - Preencher'!G195</f>
        <v>JOÃO VITOR GALINDO DE SOUZA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</v>
      </c>
      <c r="I186" s="6">
        <f>IF('[1]TCE - ANEXO IV - Preencher'!K195="","",'[1]TCE - ANEXO IV - Preencher'!K195)</f>
        <v>45240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1250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43853893000120</v>
      </c>
      <c r="E187" s="5" t="str">
        <f>'[1]TCE - ANEXO IV - Preencher'!G196</f>
        <v>MAISMED ATIVIDADES MEDICAS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659</v>
      </c>
      <c r="I187" s="6">
        <f>IF('[1]TCE - ANEXO IV - Preencher'!K196="","",'[1]TCE - ANEXO IV - Preencher'!K196)</f>
        <v>45240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1100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38823495000121</v>
      </c>
      <c r="E188" s="5" t="str">
        <f>'[1]TCE - ANEXO IV - Preencher'!G197</f>
        <v xml:space="preserve">CENTRALMED ATIVIDADES MEDICAS LTDA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502</v>
      </c>
      <c r="I188" s="6">
        <f>IF('[1]TCE - ANEXO IV - Preencher'!K197="","",'[1]TCE - ANEXO IV - Preencher'!K197)</f>
        <v>45239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7150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45018032000152</v>
      </c>
      <c r="E189" s="5" t="str">
        <f>'[1]TCE - ANEXO IV - Preencher'!G198</f>
        <v xml:space="preserve">VIVAMED ATIVIDADES MEDICAS LTDA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433</v>
      </c>
      <c r="I189" s="6">
        <f>IF('[1]TCE - ANEXO IV - Preencher'!K198="","",'[1]TCE - ANEXO IV - Preencher'!K198)</f>
        <v>45239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1250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43644880000141</v>
      </c>
      <c r="E190" s="5" t="str">
        <f>'[1]TCE - ANEXO IV - Preencher'!G199</f>
        <v xml:space="preserve">PORTALMED ATIVIDADES MEDICAS LTDA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593</v>
      </c>
      <c r="I190" s="6">
        <f>IF('[1]TCE - ANEXO IV - Preencher'!K199="","",'[1]TCE - ANEXO IV - Preencher'!K199)</f>
        <v>45239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20500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41066484000159</v>
      </c>
      <c r="E191" s="5" t="str">
        <f>'[1]TCE - ANEXO IV - Preencher'!G200</f>
        <v xml:space="preserve">SUPERMED ATIVIDADES MEDICAS LTDA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522</v>
      </c>
      <c r="I191" s="6">
        <f>IF('[1]TCE - ANEXO IV - Preencher'!K200="","",'[1]TCE - ANEXO IV - Preencher'!K200)</f>
        <v>45239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5000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40440176000189</v>
      </c>
      <c r="E192" s="5" t="str">
        <f>'[1]TCE - ANEXO IV - Preencher'!G201</f>
        <v xml:space="preserve">PODIUMMED ATIVIDADES MEDICAS LTDA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499</v>
      </c>
      <c r="I192" s="6">
        <f>IF('[1]TCE - ANEXO IV - Preencher'!K201="","",'[1]TCE - ANEXO IV - Preencher'!K201)</f>
        <v>45239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7500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48983942000163</v>
      </c>
      <c r="E193" s="5" t="str">
        <f>'[1]TCE - ANEXO IV - Preencher'!G202</f>
        <v xml:space="preserve">ELQ SERVIÇOS MÉDICOS LTDA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20</v>
      </c>
      <c r="I193" s="6">
        <f>IF('[1]TCE - ANEXO IV - Preencher'!K202="","",'[1]TCE - ANEXO IV - Preencher'!K202)</f>
        <v>45238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3600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45969705000150</v>
      </c>
      <c r="E194" s="5" t="str">
        <f>'[1]TCE - ANEXO IV - Preencher'!G203</f>
        <v>MEDMAIS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959</v>
      </c>
      <c r="I194" s="6">
        <f>IF('[1]TCE - ANEXO IV - Preencher'!K203="","",'[1]TCE - ANEXO IV - Preencher'!K203)</f>
        <v>45239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9050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43843356000108</v>
      </c>
      <c r="E195" s="5" t="str">
        <f>'[1]TCE - ANEXO IV - Preencher'!G204</f>
        <v xml:space="preserve">SAUDEMED ATIVIDADES MÉDICAS LTDA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2534</v>
      </c>
      <c r="I195" s="6">
        <f>IF('[1]TCE - ANEXO IV - Preencher'!K204="","",'[1]TCE - ANEXO IV - Preencher'!K204)</f>
        <v>45239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48350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45637249000140</v>
      </c>
      <c r="E196" s="5" t="str">
        <f>'[1]TCE - ANEXO IV - Preencher'!G205</f>
        <v xml:space="preserve">STARMED ATIVIDADES MEDICAS LTDA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781</v>
      </c>
      <c r="I196" s="6">
        <f>IF('[1]TCE - ANEXO IV - Preencher'!K205="","",'[1]TCE - ANEXO IV - Preencher'!K205)</f>
        <v>45239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26250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43691896000105</v>
      </c>
      <c r="E197" s="5" t="str">
        <f>'[1]TCE - ANEXO IV - Preencher'!G206</f>
        <v>L M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138</v>
      </c>
      <c r="I197" s="6">
        <f>IF('[1]TCE - ANEXO IV - Preencher'!K206="","",'[1]TCE - ANEXO IV - Preencher'!K206)</f>
        <v>45240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3750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48817961000110</v>
      </c>
      <c r="E198" s="5" t="str">
        <f>'[1]TCE - ANEXO IV - Preencher'!G207</f>
        <v xml:space="preserve">NEW MAISMED SERVICOS MEDICOS LTDA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85</v>
      </c>
      <c r="I198" s="6">
        <f>IF('[1]TCE - ANEXO IV - Preencher'!K207="","",'[1]TCE - ANEXO IV - Preencher'!K207)</f>
        <v>45239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5800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43652788000123</v>
      </c>
      <c r="E199" s="5" t="str">
        <f>'[1]TCE - ANEXO IV - Preencher'!G208</f>
        <v>ARZT SAUDE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181</v>
      </c>
      <c r="I199" s="6">
        <f>IF('[1]TCE - ANEXO IV - Preencher'!K208="","",'[1]TCE - ANEXO IV - Preencher'!K208)</f>
        <v>45238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1250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50707873000107</v>
      </c>
      <c r="E200" s="5" t="str">
        <f>'[1]TCE - ANEXO IV - Preencher'!G209</f>
        <v>BRENA CAROLINE R M DE OLIVEIRA SEV. MED.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11</v>
      </c>
      <c r="I200" s="6">
        <f>IF('[1]TCE - ANEXO IV - Preencher'!K209="","",'[1]TCE - ANEXO IV - Preencher'!K209)</f>
        <v>45233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1100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49763942000110</v>
      </c>
      <c r="E201" s="5" t="str">
        <f>'[1]TCE - ANEXO IV - Preencher'!G210</f>
        <v>PBA SERVIÇOS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</v>
      </c>
      <c r="I201" s="6">
        <f>IF('[1]TCE - ANEXO IV - Preencher'!K210="","",'[1]TCE - ANEXO IV - Preencher'!K210)</f>
        <v>45238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1350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44767462000104</v>
      </c>
      <c r="E202" s="5" t="str">
        <f>'[1]TCE - ANEXO IV - Preencher'!G211</f>
        <v>ANDRADE E VASCONCELOS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101</v>
      </c>
      <c r="I202" s="6">
        <f>IF('[1]TCE - ANEXO IV - Preencher'!K211="","",'[1]TCE - ANEXO IV - Preencher'!K211)</f>
        <v>45240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4400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42719975000114</v>
      </c>
      <c r="E203" s="5" t="str">
        <f>'[1]TCE - ANEXO IV - Preencher'!G212</f>
        <v>CLINICA VIVERY MEDICINA INTEGRATIVA E ORTOMOLECULAR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41</v>
      </c>
      <c r="I203" s="6">
        <f>IF('[1]TCE - ANEXO IV - Preencher'!K212="","",'[1]TCE - ANEXO IV - Preencher'!K212)</f>
        <v>45240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9400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37488672000106</v>
      </c>
      <c r="E204" s="5" t="str">
        <f>'[1]TCE - ANEXO IV - Preencher'!G213</f>
        <v>CONSULTORIO DE NURIO DE NUTROLOGIA DYEGO AUGUSTO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1201</v>
      </c>
      <c r="I204" s="6">
        <f>IF('[1]TCE - ANEXO IV - Preencher'!K213="","",'[1]TCE - ANEXO IV - Preencher'!K213)</f>
        <v>45238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1350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46560469000186</v>
      </c>
      <c r="E205" s="5" t="str">
        <f>'[1]TCE - ANEXO IV - Preencher'!G214</f>
        <v xml:space="preserve">BARBARA TEIXEIRA MORATO BORGES SERVIÇOS MEDICOS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18</v>
      </c>
      <c r="I205" s="6">
        <f>IF('[1]TCE - ANEXO IV - Preencher'!K214="","",'[1]TCE - ANEXO IV - Preencher'!K214)</f>
        <v>45240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4400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49355580000129</v>
      </c>
      <c r="E206" s="5" t="str">
        <f>'[1]TCE - ANEXO IV - Preencher'!G215</f>
        <v xml:space="preserve">VMC GESTAO EM SAUDE LTDA 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1000038</v>
      </c>
      <c r="I206" s="6">
        <f>IF('[1]TCE - ANEXO IV - Preencher'!K215="","",'[1]TCE - ANEXO IV - Preencher'!K215)</f>
        <v>45238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5000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49355580000129</v>
      </c>
      <c r="E207" s="5" t="str">
        <f>'[1]TCE - ANEXO IV - Preencher'!G216</f>
        <v xml:space="preserve">VMC GESTAO EM SAUDE LTDA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1000039</v>
      </c>
      <c r="I207" s="6">
        <f>IF('[1]TCE - ANEXO IV - Preencher'!K216="","",'[1]TCE - ANEXO IV - Preencher'!K216)</f>
        <v>45238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9900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47877999000115</v>
      </c>
      <c r="E208" s="5" t="str">
        <f>'[1]TCE - ANEXO IV - Preencher'!G217</f>
        <v>KLENIO FARIAS DA NOBREGA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1000020</v>
      </c>
      <c r="I208" s="6">
        <f>IF('[1]TCE - ANEXO IV - Preencher'!K217="","",'[1]TCE - ANEXO IV - Preencher'!K217)</f>
        <v>45238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1250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48540152000103</v>
      </c>
      <c r="E209" s="5" t="str">
        <f>'[1]TCE - ANEXO IV - Preencher'!G218</f>
        <v xml:space="preserve">KFME MED SERVIÇOS MEDICOS LTDA 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105</v>
      </c>
      <c r="I209" s="6">
        <f>IF('[1]TCE - ANEXO IV - Preencher'!K218="","",'[1]TCE - ANEXO IV - Preencher'!K218)</f>
        <v>45238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1350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48960537000120</v>
      </c>
      <c r="E210" s="5" t="str">
        <f>'[1]TCE - ANEXO IV - Preencher'!G219</f>
        <v xml:space="preserve">N &amp; G CONSULTÓRIO MÉDICO LTDA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13</v>
      </c>
      <c r="I210" s="6">
        <f>IF('[1]TCE - ANEXO IV - Preencher'!K219="","",'[1]TCE - ANEXO IV - Preencher'!K219)</f>
        <v>45238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5500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45735127000197</v>
      </c>
      <c r="E211" s="5" t="str">
        <f>'[1]TCE - ANEXO IV - Preencher'!G220</f>
        <v>GLOBALMED ATIVIDADES MEDICA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847</v>
      </c>
      <c r="I211" s="6">
        <f>IF('[1]TCE - ANEXO IV - Preencher'!K220="","",'[1]TCE - ANEXO IV - Preencher'!K220)</f>
        <v>45239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14900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49158209000177</v>
      </c>
      <c r="E212" s="5" t="str">
        <f>'[1]TCE - ANEXO IV - Preencher'!G221</f>
        <v xml:space="preserve">PAMED ATIVIDADES MEDICAS LTDA 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387</v>
      </c>
      <c r="I212" s="6">
        <f>IF('[1]TCE - ANEXO IV - Preencher'!K221="","",'[1]TCE - ANEXO IV - Preencher'!K221)</f>
        <v>45239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8950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45554568000192</v>
      </c>
      <c r="E213" s="5" t="str">
        <f>'[1]TCE - ANEXO IV - Preencher'!G222</f>
        <v xml:space="preserve">FORTEMED ATIVIDADES MEDICAS LTDA 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257</v>
      </c>
      <c r="I213" s="6">
        <f>IF('[1]TCE - ANEXO IV - Preencher'!K222="","",'[1]TCE - ANEXO IV - Preencher'!K222)</f>
        <v>45239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9900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46852548000160</v>
      </c>
      <c r="E214" s="5" t="str">
        <f>'[1]TCE - ANEXO IV - Preencher'!G223</f>
        <v xml:space="preserve">CERTMED ATIVIDADES MEDICAS LTDA 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271</v>
      </c>
      <c r="I214" s="6">
        <f>IF('[1]TCE - ANEXO IV - Preencher'!K223="","",'[1]TCE - ANEXO IV - Preencher'!K223)</f>
        <v>45239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1250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45554568000192</v>
      </c>
      <c r="E215" s="5" t="str">
        <f>'[1]TCE - ANEXO IV - Preencher'!G224</f>
        <v xml:space="preserve">FORTEMED ATIVIDADES MEDICAS LTDA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259</v>
      </c>
      <c r="I215" s="6">
        <f>IF('[1]TCE - ANEXO IV - Preencher'!K224="","",'[1]TCE - ANEXO IV - Preencher'!K224)</f>
        <v>45240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2200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45262263000107</v>
      </c>
      <c r="E216" s="5" t="str">
        <f>'[1]TCE - ANEXO IV - Preencher'!G225</f>
        <v xml:space="preserve">ESMAELLA NAHAMA LACERDA SABINO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59</v>
      </c>
      <c r="I216" s="6">
        <f>IF('[1]TCE - ANEXO IV - Preencher'!K225="","",'[1]TCE - ANEXO IV - Preencher'!K225)</f>
        <v>45231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17900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45935690000109</v>
      </c>
      <c r="E217" s="5" t="str">
        <f>'[1]TCE - ANEXO IV - Preencher'!G226</f>
        <v xml:space="preserve">CAROLINA CARLSSON DELAMBERT BERENSTEIN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46</v>
      </c>
      <c r="I217" s="6">
        <f>IF('[1]TCE - ANEXO IV - Preencher'!K226="","",'[1]TCE - ANEXO IV - Preencher'!K226)</f>
        <v>45231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2500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49329688000147</v>
      </c>
      <c r="E218" s="5" t="str">
        <f>'[1]TCE - ANEXO IV - Preencher'!G227</f>
        <v xml:space="preserve">FM MONTEIRO MÉDICOS E PSICOLOGIA LTDA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15</v>
      </c>
      <c r="I218" s="6">
        <f>IF('[1]TCE - ANEXO IV - Preencher'!K227="","",'[1]TCE - ANEXO IV - Preencher'!K227)</f>
        <v>45233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8700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23331386000110</v>
      </c>
      <c r="E219" s="5" t="str">
        <f>'[1]TCE - ANEXO IV - Preencher'!G228</f>
        <v>CLINICA INTENSIVA - SERVICOS MEDICOS LTDA EPP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1783</v>
      </c>
      <c r="I219" s="6">
        <f>IF('[1]TCE - ANEXO IV - Preencher'!K228="","",'[1]TCE - ANEXO IV - Preencher'!K228)</f>
        <v>45236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3300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46476486000130</v>
      </c>
      <c r="E220" s="5" t="str">
        <f>'[1]TCE - ANEXO IV - Preencher'!G229</f>
        <v>G5MED SOLUÇÕES EM SAÚDE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576</v>
      </c>
      <c r="I220" s="6">
        <f>IF('[1]TCE - ANEXO IV - Preencher'!K229="","",'[1]TCE - ANEXO IV - Preencher'!K229)</f>
        <v>45231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2200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46476486000130</v>
      </c>
      <c r="E221" s="5" t="str">
        <f>'[1]TCE - ANEXO IV - Preencher'!G230</f>
        <v>G5MED SOLUÇÕES EM SAÚDE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577</v>
      </c>
      <c r="I221" s="6">
        <f>IF('[1]TCE - ANEXO IV - Preencher'!K230="","",'[1]TCE - ANEXO IV - Preencher'!K230)</f>
        <v>45231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4400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45689036000162</v>
      </c>
      <c r="E222" s="5" t="str">
        <f>'[1]TCE - ANEXO IV - Preencher'!G231</f>
        <v xml:space="preserve">LEAL &amp; ALBUQUERQUE LTDA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61</v>
      </c>
      <c r="I222" s="6">
        <f>IF('[1]TCE - ANEXO IV - Preencher'!K231="","",'[1]TCE - ANEXO IV - Preencher'!K231)</f>
        <v>45229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1100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50159803000161</v>
      </c>
      <c r="E223" s="5" t="str">
        <f>'[1]TCE - ANEXO IV - Preencher'!G232</f>
        <v>IZABELA DO S. SIQUEIRA NUNES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9</v>
      </c>
      <c r="I223" s="6">
        <f>IF('[1]TCE - ANEXO IV - Preencher'!K232="","",'[1]TCE - ANEXO IV - Preencher'!K232)</f>
        <v>45231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3300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51309350000175</v>
      </c>
      <c r="E224" s="5" t="str">
        <f>'[1]TCE - ANEXO IV - Preencher'!G233</f>
        <v xml:space="preserve">BERNAL AMORIM SERVIÇOS MÉDICOS LTDA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9</v>
      </c>
      <c r="I224" s="6">
        <f>IF('[1]TCE - ANEXO IV - Preencher'!K233="","",'[1]TCE - ANEXO IV - Preencher'!K233)</f>
        <v>45231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4400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49017227000139</v>
      </c>
      <c r="E225" s="5" t="str">
        <f>'[1]TCE - ANEXO IV - Preencher'!G234</f>
        <v xml:space="preserve">ITMC SERVIÇOS MEDICOS LTDA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24</v>
      </c>
      <c r="I225" s="6">
        <f>IF('[1]TCE - ANEXO IV - Preencher'!K234="","",'[1]TCE - ANEXO IV - Preencher'!K234)</f>
        <v>45231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8450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52051303000137</v>
      </c>
      <c r="E226" s="5" t="str">
        <f>'[1]TCE - ANEXO IV - Preencher'!G235</f>
        <v xml:space="preserve">MPL ROCHA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4</v>
      </c>
      <c r="I226" s="6">
        <f>IF('[1]TCE - ANEXO IV - Preencher'!K235="","",'[1]TCE - ANEXO IV - Preencher'!K235)</f>
        <v>45231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9700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45397939000170</v>
      </c>
      <c r="E227" s="5" t="str">
        <f>'[1]TCE - ANEXO IV - Preencher'!G236</f>
        <v>ARAUJO E GUIMARAES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1000069</v>
      </c>
      <c r="I227" s="6">
        <f>IF('[1]TCE - ANEXO IV - Preencher'!K236="","",'[1]TCE - ANEXO IV - Preencher'!K236)</f>
        <v>45231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1250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46543243000177</v>
      </c>
      <c r="E228" s="5" t="str">
        <f>'[1]TCE - ANEXO IV - Preencher'!G237</f>
        <v>DRA. ANA LUIZA NOGUEIRA GONÇALVES SERVIÇOS MÉDICOS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14</v>
      </c>
      <c r="I228" s="6">
        <f>IF('[1]TCE - ANEXO IV - Preencher'!K237="","",'[1]TCE - ANEXO IV - Preencher'!K237)</f>
        <v>45233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5400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5044896700019</v>
      </c>
      <c r="E229" s="5" t="str">
        <f>'[1]TCE - ANEXO IV - Preencher'!G238</f>
        <v>F &amp; C SERVICOS MEDICOS S/S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33</v>
      </c>
      <c r="I229" s="6">
        <f>IF('[1]TCE - ANEXO IV - Preencher'!K238="","",'[1]TCE - ANEXO IV - Preencher'!K238)</f>
        <v>45231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3600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51498348000191</v>
      </c>
      <c r="E230" s="5" t="str">
        <f>'[1]TCE - ANEXO IV - Preencher'!G239</f>
        <v xml:space="preserve">RAISSA DIAS LOPES FARIAS LTDA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4</v>
      </c>
      <c r="I230" s="6">
        <f>IF('[1]TCE - ANEXO IV - Preencher'!K239="","",'[1]TCE - ANEXO IV - Preencher'!K239)</f>
        <v>45236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4400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46424732000100</v>
      </c>
      <c r="E231" s="5" t="str">
        <f>'[1]TCE - ANEXO IV - Preencher'!G240</f>
        <v>ACIOLI SERVIÇOS DE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38</v>
      </c>
      <c r="I231" s="6">
        <f>IF('[1]TCE - ANEXO IV - Preencher'!K240="","",'[1]TCE - ANEXO IV - Preencher'!K240)</f>
        <v>45236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2500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50978854000115</v>
      </c>
      <c r="E232" s="5" t="str">
        <f>'[1]TCE - ANEXO IV - Preencher'!G241</f>
        <v>CLA MEDICA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22</v>
      </c>
      <c r="I232" s="6">
        <f>IF('[1]TCE - ANEXO IV - Preencher'!K241="","",'[1]TCE - ANEXO IV - Preencher'!K241)</f>
        <v>45233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7150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51007176000106</v>
      </c>
      <c r="E233" s="5" t="str">
        <f>'[1]TCE - ANEXO IV - Preencher'!G242</f>
        <v xml:space="preserve">LUCAS MACHADO FARIAS SERVICOS MEDICOS LTDA 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7</v>
      </c>
      <c r="I233" s="6">
        <f>IF('[1]TCE - ANEXO IV - Preencher'!K242="","",'[1]TCE - ANEXO IV - Preencher'!K242)</f>
        <v>45236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1100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49452758000195</v>
      </c>
      <c r="E234" s="5" t="str">
        <f>'[1]TCE - ANEXO IV - Preencher'!G243</f>
        <v xml:space="preserve">BEM SERVIÇOS MÉDICOS LTDA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10</v>
      </c>
      <c r="I234" s="6">
        <f>IF('[1]TCE - ANEXO IV - Preencher'!K243="","",'[1]TCE - ANEXO IV - Preencher'!K243)</f>
        <v>45236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3750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49159899000189</v>
      </c>
      <c r="E235" s="5" t="str">
        <f>'[1]TCE - ANEXO IV - Preencher'!G244</f>
        <v xml:space="preserve">49.159.899 LTDA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12</v>
      </c>
      <c r="I235" s="6">
        <f>IF('[1]TCE - ANEXO IV - Preencher'!K244="","",'[1]TCE - ANEXO IV - Preencher'!K244)</f>
        <v>45237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9900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52249738000190</v>
      </c>
      <c r="E236" s="5" t="str">
        <f>'[1]TCE - ANEXO IV - Preencher'!G245</f>
        <v>RF COZER  SERVIÇOS MEDICOS TODA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</v>
      </c>
      <c r="I236" s="6">
        <f>IF('[1]TCE - ANEXO IV - Preencher'!K245="","",'[1]TCE - ANEXO IV - Preencher'!K245)</f>
        <v>45233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1250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52308726000190</v>
      </c>
      <c r="E237" s="5" t="str">
        <f>'[1]TCE - ANEXO IV - Preencher'!G246</f>
        <v>OBP SERVIÇOS MEDICOS E HOSP.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</v>
      </c>
      <c r="I237" s="6">
        <f>IF('[1]TCE - ANEXO IV - Preencher'!K246="","",'[1]TCE - ANEXO IV - Preencher'!K246)</f>
        <v>45231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1100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30370434000144</v>
      </c>
      <c r="E238" s="5" t="str">
        <f>'[1]TCE - ANEXO IV - Preencher'!G247</f>
        <v>CARMEM JATOBA PRESTAÇÃO DE SERVIÇ. HOS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61</v>
      </c>
      <c r="I238" s="6">
        <f>IF('[1]TCE - ANEXO IV - Preencher'!K247="","",'[1]TCE - ANEXO IV - Preencher'!K247)</f>
        <v>45231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1100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52396002000146</v>
      </c>
      <c r="E239" s="5" t="str">
        <f>'[1]TCE - ANEXO IV - Preencher'!G248</f>
        <v>LEANDRO MENEZES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3</v>
      </c>
      <c r="I239" s="6">
        <f>IF('[1]TCE - ANEXO IV - Preencher'!K248="","",'[1]TCE - ANEXO IV - Preencher'!K248)</f>
        <v>45231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1250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48656723000170</v>
      </c>
      <c r="E240" s="5" t="str">
        <f>'[1]TCE - ANEXO IV - Preencher'!G249</f>
        <v xml:space="preserve">RC &amp; TP SERVIÇOS MEDICOS LTDA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168</v>
      </c>
      <c r="I240" s="6">
        <f>IF('[1]TCE - ANEXO IV - Preencher'!K249="","",'[1]TCE - ANEXO IV - Preencher'!K249)</f>
        <v>45235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2700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45863085000170</v>
      </c>
      <c r="E241" s="5" t="str">
        <f>'[1]TCE - ANEXO IV - Preencher'!G250</f>
        <v xml:space="preserve">WILSON TIBURCIO DE MORAIS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18</v>
      </c>
      <c r="I241" s="6">
        <f>IF('[1]TCE - ANEXO IV - Preencher'!K250="","",'[1]TCE - ANEXO IV - Preencher'!K250)</f>
        <v>45237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3750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46544701000192</v>
      </c>
      <c r="E242" s="5" t="str">
        <f>'[1]TCE - ANEXO IV - Preencher'!G251</f>
        <v xml:space="preserve">ANNDRA VICTÓRIA ATIVIDADES MÉDICAS LTDA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50</v>
      </c>
      <c r="I242" s="6">
        <f>IF('[1]TCE - ANEXO IV - Preencher'!K251="","",'[1]TCE - ANEXO IV - Preencher'!K251)</f>
        <v>45233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9900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50484540000166</v>
      </c>
      <c r="E243" s="5" t="str">
        <f>'[1]TCE - ANEXO IV - Preencher'!G252</f>
        <v xml:space="preserve">MARIANA VALOIS DE AQUINO KRAUSE SERVICOS MEDICOS LTDA 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14</v>
      </c>
      <c r="I243" s="6">
        <f>IF('[1]TCE - ANEXO IV - Preencher'!K252="","",'[1]TCE - ANEXO IV - Preencher'!K252)</f>
        <v>45231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2700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52512607000154</v>
      </c>
      <c r="E244" s="5" t="str">
        <f>'[1]TCE - ANEXO IV - Preencher'!G253</f>
        <v>LAR HEALTH SERVIÇOS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</v>
      </c>
      <c r="I244" s="6">
        <f>IF('[1]TCE - ANEXO IV - Preencher'!K253="","",'[1]TCE - ANEXO IV - Preencher'!K253)</f>
        <v>45236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2350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46843757000148</v>
      </c>
      <c r="E245" s="5" t="str">
        <f>'[1]TCE - ANEXO IV - Preencher'!G254</f>
        <v xml:space="preserve">LS ATENDIMENTO MEDICO LTDA 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23</v>
      </c>
      <c r="I245" s="6">
        <f>IF('[1]TCE - ANEXO IV - Preencher'!K254="","",'[1]TCE - ANEXO IV - Preencher'!K254)</f>
        <v>45238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6600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34033631000200</v>
      </c>
      <c r="E246" s="5" t="str">
        <f>'[1]TCE - ANEXO IV - Preencher'!G255</f>
        <v xml:space="preserve">PRIMEMED SERVICOS MEDICOS HOSPITALARES LTDA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67</v>
      </c>
      <c r="I246" s="6">
        <f>IF('[1]TCE - ANEXO IV - Preencher'!K255="","",'[1]TCE - ANEXO IV - Preencher'!K255)</f>
        <v>45231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7750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49429461000173</v>
      </c>
      <c r="E247" s="5" t="str">
        <f>'[1]TCE - ANEXO IV - Preencher'!G256</f>
        <v xml:space="preserve">DANTONASAUDE  LTDA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17</v>
      </c>
      <c r="I247" s="6">
        <f>IF('[1]TCE - ANEXO IV - Preencher'!K256="","",'[1]TCE - ANEXO IV - Preencher'!K256)</f>
        <v>45237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5000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52334056000186</v>
      </c>
      <c r="E248" s="5" t="str">
        <f>'[1]TCE - ANEXO IV - Preencher'!G257</f>
        <v>ANDRILLY BRITO 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</v>
      </c>
      <c r="I248" s="6">
        <f>IF('[1]TCE - ANEXO IV - Preencher'!K257="","",'[1]TCE - ANEXO IV - Preencher'!K257)</f>
        <v>45237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1100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31977693000109</v>
      </c>
      <c r="E249" s="5" t="str">
        <f>'[1]TCE - ANEXO IV - Preencher'!G258</f>
        <v xml:space="preserve">LS SAUDE ASSISTENCIA MEDICA E CONSULTORIA LTDA 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4809</v>
      </c>
      <c r="I249" s="6">
        <f>IF('[1]TCE - ANEXO IV - Preencher'!K258="","",'[1]TCE - ANEXO IV - Preencher'!K258)</f>
        <v>45240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4300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40924886000184</v>
      </c>
      <c r="E250" s="5" t="str">
        <f>'[1]TCE - ANEXO IV - Preencher'!G259</f>
        <v xml:space="preserve">PREVENTMED ATIVIDADES MEDICAS LTDA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829</v>
      </c>
      <c r="I250" s="6">
        <f>IF('[1]TCE - ANEXO IV - Preencher'!K259="","",'[1]TCE - ANEXO IV - Preencher'!K259)</f>
        <v>45239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5400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48421797000127</v>
      </c>
      <c r="E251" s="5" t="str">
        <f>'[1]TCE - ANEXO IV - Preencher'!G260</f>
        <v>DR. JOÃO RIETRA - SERVIÇOS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20</v>
      </c>
      <c r="I251" s="6">
        <f>IF('[1]TCE - ANEXO IV - Preencher'!K260="","",'[1]TCE - ANEXO IV - Preencher'!K260)</f>
        <v>45243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11500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33929841000137</v>
      </c>
      <c r="E252" s="5" t="str">
        <f>'[1]TCE - ANEXO IV - Preencher'!G261</f>
        <v>PCFTM MED SERVIÇOS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122</v>
      </c>
      <c r="I252" s="6">
        <f>IF('[1]TCE - ANEXO IV - Preencher'!K261="","",'[1]TCE - ANEXO IV - Preencher'!K261)</f>
        <v>45243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1100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>5.17 - Manutenção de Software, Certificação Digital e Microfilmagem</v>
      </c>
      <c r="D253" s="3">
        <f>'[1]TCE - ANEXO IV - Preencher'!F262</f>
        <v>23412408000176</v>
      </c>
      <c r="E253" s="5" t="str">
        <f>'[1]TCE - ANEXO IV - Preencher'!G262</f>
        <v>WEK TECHNOLOGY IN BUSINESS LTDA - ME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9055</v>
      </c>
      <c r="I253" s="6">
        <f>IF('[1]TCE - ANEXO IV - Preencher'!K262="","",'[1]TCE - ANEXO IV - Preencher'!K262)</f>
        <v>45204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197.04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>5.17 - Manutenção de Software, Certificação Digital e Microfilmagem</v>
      </c>
      <c r="D254" s="3">
        <f>'[1]TCE - ANEXO IV - Preencher'!F263</f>
        <v>23412408000176</v>
      </c>
      <c r="E254" s="5" t="str">
        <f>'[1]TCE - ANEXO IV - Preencher'!G263</f>
        <v>WEK TECHNOLOGY IN BUSINESS LTDA - ME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8996</v>
      </c>
      <c r="I254" s="6">
        <f>IF('[1]TCE - ANEXO IV - Preencher'!K263="","",'[1]TCE - ANEXO IV - Preencher'!K263)</f>
        <v>45204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1080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>4.6 - Serviços de Profissionais de Saúde</v>
      </c>
      <c r="D255" s="3">
        <f>'[1]TCE - ANEXO IV - Preencher'!F264</f>
        <v>1362689432</v>
      </c>
      <c r="E255" s="5" t="str">
        <f>'[1]TCE - ANEXO IV - Preencher'!G264</f>
        <v>ELIS REGNA DA SILVA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2126.5100000000002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>4.6 - Serviços de Profissionais de Saúde</v>
      </c>
      <c r="D256" s="3">
        <f>'[1]TCE - ANEXO IV - Preencher'!F265</f>
        <v>6473949445</v>
      </c>
      <c r="E256" s="5" t="str">
        <f>'[1]TCE - ANEXO IV - Preencher'!G265</f>
        <v>THALIA ARIADNA SILVA DE PAIVA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4685.26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>4.6 - Serviços de Profissionais de Saúde</v>
      </c>
      <c r="D257" s="3">
        <f>'[1]TCE - ANEXO IV - Preencher'!F266</f>
        <v>4958021400</v>
      </c>
      <c r="E257" s="5" t="str">
        <f>'[1]TCE - ANEXO IV - Preencher'!G266</f>
        <v>ALEXSANDRO SAMICO DE MELO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853.35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>4.6 - Serviços de Profissionais de Saúde</v>
      </c>
      <c r="D258" s="3">
        <f>'[1]TCE - ANEXO IV - Preencher'!F267</f>
        <v>12019203456</v>
      </c>
      <c r="E258" s="5" t="str">
        <f>'[1]TCE - ANEXO IV - Preencher'!G267</f>
        <v>ADJAMIR GONÇALVES DE ARAUJO NETO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1325.6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>4.7 - Apoio Administrativo, Técnico e Operacional</v>
      </c>
      <c r="D259" s="3">
        <f>'[1]TCE - ANEXO IV - Preencher'!F268</f>
        <v>12780625481</v>
      </c>
      <c r="E259" s="5" t="str">
        <f>'[1]TCE - ANEXO IV - Preencher'!G268</f>
        <v>PATRICIA ABILIO DE MOURA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1707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>5.99 - Outros Serviços de Terceiros Pessoa Jurídica</v>
      </c>
      <c r="D260" s="3">
        <f>'[1]TCE - ANEXO IV - Preencher'!F269</f>
        <v>90400888000142</v>
      </c>
      <c r="E260" s="5" t="str">
        <f>'[1]TCE - ANEXO IV - Preencher'!G269</f>
        <v>SANTANDER</v>
      </c>
      <c r="F260" s="5" t="str">
        <f>'[1]TCE - ANEXO IV - Preencher'!H269</f>
        <v>S</v>
      </c>
      <c r="G260" s="5" t="str">
        <f>'[1]TCE - ANEXO IV - Preencher'!I269</f>
        <v>N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1056.42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 t="str">
        <f>'[1]TCE - ANEXO IV - Preencher'!G329</f>
        <v xml:space="preserve">FORTEMED ATIVIDADES MEDICAS LTDA 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 t="str">
        <f>'[1]TCE - ANEXO IV - Preencher'!G330</f>
        <v xml:space="preserve">NEW MAISMED SERVICOS MEDICOS LTDA 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 t="str">
        <f>'[1]TCE - ANEXO IV - Preencher'!G331</f>
        <v xml:space="preserve">CERTMED ATIVIDADES MEDICAS LTDA 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 t="str">
        <f>'[1]TCE - ANEXO IV - Preencher'!G332</f>
        <v xml:space="preserve">PORTALMED ATIVIDADES MEDICAS LTDA 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 t="str">
        <f>'[1]TCE - ANEXO IV - Preencher'!G333</f>
        <v>MEDMAIS ATIVIDADES MEDICAS LTDA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 t="str">
        <f>'[1]TCE - ANEXO IV - Preencher'!G334</f>
        <v xml:space="preserve">SAUDEMED ATIVIDADES MÉDICAS LTDA 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 t="str">
        <f>'[1]TCE - ANEXO IV - Preencher'!G335</f>
        <v xml:space="preserve">MEDICALMED ATIVIDADES MÉDICAS LTDA 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 t="str">
        <f>'[1]TCE - ANEXO IV - Preencher'!G336</f>
        <v xml:space="preserve">VIVAMED ATIVIDADES MEDICAS LTDA 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 t="str">
        <f>'[1]TCE - ANEXO IV - Preencher'!G337</f>
        <v xml:space="preserve">STARMED ATIVIDADES MEDICAS LTDA 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 t="str">
        <f>'[1]TCE - ANEXO IV - Preencher'!G338</f>
        <v xml:space="preserve">CENTRALMED ATIVIDADES MEDICAS LTDA 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 t="str">
        <f>'[1]TCE - ANEXO IV - Preencher'!G339</f>
        <v>GLOBALMED ATIVIDADES MEDICA LTDA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 t="str">
        <f>'[1]TCE - ANEXO IV - Preencher'!G340</f>
        <v xml:space="preserve">PAMED ATIVIDADES MEDICAS LTDA 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 t="str">
        <f>'[1]TCE - ANEXO IV - Preencher'!G341</f>
        <v>ONIXMED ATIVIDADES MEDICAS LTDA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 t="str">
        <f>'[1]TCE - ANEXO IV - Preencher'!G342</f>
        <v xml:space="preserve">PODIUMMED ATIVIDADES MEDICAS LTDA 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 t="str">
        <f>'[1]TCE - ANEXO IV - Preencher'!G343</f>
        <v xml:space="preserve">PREVENTMED ATIVIDADES MEDICAS LTDA 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 t="str">
        <f>'[1]TCE - ANEXO IV - Preencher'!G344</f>
        <v xml:space="preserve">PORTOMED ATIVIDADES MÉDICAS LTDA 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 t="str">
        <f>'[1]TCE - ANEXO IV - Preencher'!G345</f>
        <v xml:space="preserve">SUPERMED ATIVIDADES MEDICAS LTDA 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 t="str">
        <f>'[1]TCE - ANEXO IV - Preencher'!G346</f>
        <v xml:space="preserve">VMC GESTAO EM SAUDE LTDA 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 t="str">
        <f>'[1]TCE - ANEXO IV - Preencher'!G347</f>
        <v xml:space="preserve">ANNDRA VICTÓRIA ATIVIDADES MÉDICAS LTDA 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 t="str">
        <f>'[1]TCE - ANEXO IV - Preencher'!G348</f>
        <v xml:space="preserve">CAROLINA CARLSSON DELAMBERT BERENSTEIN 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 t="str">
        <f>'[1]TCE - ANEXO IV - Preencher'!G349</f>
        <v xml:space="preserve">ITMC SERVIÇOS MEDICOS LTDA 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 t="str">
        <f>'[1]TCE - ANEXO IV - Preencher'!G350</f>
        <v xml:space="preserve">N &amp; G CONSULTÓRIO MÉDICO LTDA 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 t="str">
        <f>'[1]TCE - ANEXO IV - Preencher'!G351</f>
        <v>G5MED SOLUÇÕES EM SAÚDE LTDA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 t="str">
        <f>'[1]TCE - ANEXO IV - Preencher'!G352</f>
        <v xml:space="preserve">ESMAELLA NAHAMA LACERDA SABINO 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 t="str">
        <f>'[1]TCE - ANEXO IV - Preencher'!G353</f>
        <v>DRA. ANA LUIZA NOGUEIRA GONÇALVES SERVIÇOS MÉDICOS LTDA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 t="str">
        <f>'[1]TCE - ANEXO IV - Preencher'!G354</f>
        <v>ARAUJO E GUIMARAES SERVICOS MEDICOS LTDA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 t="str">
        <f>'[1]TCE - ANEXO IV - Preencher'!G355</f>
        <v xml:space="preserve">BERNAL AMORIM SERVIÇOS MÉDICOS LTDA 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 t="str">
        <f>'[1]TCE - ANEXO IV - Preencher'!G356</f>
        <v xml:space="preserve">LUCAS MACHADO FARIAS SERVICOS MEDICOS LTDA 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 t="str">
        <f>'[1]TCE - ANEXO IV - Preencher'!G357</f>
        <v xml:space="preserve">LS ATENDIMENTO MEDICO LTDA 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 t="str">
        <f>'[1]TCE - ANEXO IV - Preencher'!G358</f>
        <v>MARIA CLARA MONTEIRO BARBOSA PIMENTEL SERVICOS MEDICOS LTDA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 t="str">
        <f>'[1]TCE - ANEXO IV - Preencher'!G359</f>
        <v xml:space="preserve">GIOVANNI DELA BIANCA SERVICOS MEDICOS LTDA 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 t="str">
        <f>'[1]TCE - ANEXO IV - Preencher'!G360</f>
        <v xml:space="preserve">CLA MÉDICA LTDA 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 t="str">
        <f>'[1]TCE - ANEXO IV - Preencher'!G361</f>
        <v xml:space="preserve">STARMED ATIVIDADES MEDICAS LTDA 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 t="str">
        <f>'[1]TCE - ANEXO IV - Preencher'!G362</f>
        <v xml:space="preserve">STARMED ATIVIDADES MEDICAS LTDA 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 t="str">
        <f>'[1]TCE - ANEXO IV - Preencher'!G363</f>
        <v xml:space="preserve">CESAR MONTEIRO MEDICINA SERVICOS MÉDICOS LTDA 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 t="str">
        <f>'[1]TCE - ANEXO IV - Preencher'!G364</f>
        <v xml:space="preserve">LS SAUDE ASSISTENCIA MEDICA E CONSULTORIA LTDA 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 t="str">
        <f>'[1]TCE - ANEXO IV - Preencher'!G365</f>
        <v xml:space="preserve">BEM SERVIÇOS MÉDICOS LTDA 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 t="str">
        <f>'[1]TCE - ANEXO IV - Preencher'!G366</f>
        <v xml:space="preserve">RAISSA DIAS LOPES FARIAS LTDA 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 t="str">
        <f>'[1]TCE - ANEXO IV - Preencher'!G367</f>
        <v xml:space="preserve">FM MONTEIRO MÉDICOS E PSICOLOGIA LTDA 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 t="str">
        <f>'[1]TCE - ANEXO IV - Preencher'!G368</f>
        <v xml:space="preserve">ELQ SERVIÇOS MÉDICOS LTDA 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 t="str">
        <f>'[1]TCE - ANEXO IV - Preencher'!G369</f>
        <v xml:space="preserve">MPL ROCHA 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 t="str">
        <f>'[1]TCE - ANEXO IV - Preencher'!G370</f>
        <v xml:space="preserve">TRAT SERVIÇOS MÉDICOS LTDA 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 t="str">
        <f>'[1]TCE - ANEXO IV - Preencher'!G371</f>
        <v xml:space="preserve">VMC GESTAO EM SAUDE LTDA 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 t="str">
        <f>'[1]TCE - ANEXO IV - Preencher'!G372</f>
        <v xml:space="preserve">VICTOR CARVALHO PEREIRA LIMA 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 t="str">
        <f>'[1]TCE - ANEXO IV - Preencher'!G373</f>
        <v>F&amp;C SERVICOS MEDICOS S/S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 t="str">
        <f>'[1]TCE - ANEXO IV - Preencher'!G374</f>
        <v xml:space="preserve">49.159.899 LTDA 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 t="str">
        <f>'[1]TCE - ANEXO IV - Preencher'!G375</f>
        <v xml:space="preserve">LBA SERVICOS MEDICOS LTDA 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 t="str">
        <f>'[1]TCE - ANEXO IV - Preencher'!G376</f>
        <v>CLINICA INTENSIVA - SERVICOS MEDICOS LTDA EPP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 t="str">
        <f>'[1]TCE - ANEXO IV - Preencher'!G377</f>
        <v xml:space="preserve">JSBAL SERVICOS MEDICOS LTDA 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 t="str">
        <f>'[1]TCE - ANEXO IV - Preencher'!G378</f>
        <v xml:space="preserve">RC &amp; TP SERVIÇOS MEDICOS LTDA 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 t="str">
        <f>'[1]TCE - ANEXO IV - Preencher'!G379</f>
        <v xml:space="preserve">MARIANA VALOIS DE AQUINO KRAUSE SERVICOS MEDICOS LTDA 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 t="str">
        <f>'[1]TCE - ANEXO IV - Preencher'!G380</f>
        <v xml:space="preserve">PRIMEMED SERVICOS MEDICOS HOSPITALARES LTDA 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 t="str">
        <f>'[1]TCE - ANEXO IV - Preencher'!G381</f>
        <v xml:space="preserve">DANTONASAUDE LTDA 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 t="str">
        <f>'[1]TCE - ANEXO IV - Preencher'!G382</f>
        <v xml:space="preserve">KFME MED SERVIÇOS MEDICOS LTDA 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 t="str">
        <f>'[1]TCE - ANEXO IV - Preencher'!G383</f>
        <v xml:space="preserve">LEAL &amp; ALBUQUERQUE LTDA 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 t="str">
        <f>'[1]TCE - ANEXO IV - Preencher'!G384</f>
        <v xml:space="preserve">VIVIANE LAMPREIA DE LIMA PENHA SERVICOS MEDICOS LTDA 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 t="str">
        <f>'[1]TCE - ANEXO IV - Preencher'!G385</f>
        <v>WANDERLAINE DAMASCENO SERVIÇOS MEDICOS LTDA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 t="str">
        <f>'[1]TCE - ANEXO IV - Preencher'!G386</f>
        <v>ARZT SAUDE LTDA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 t="str">
        <f>'[1]TCE - ANEXO IV - Preencher'!G387</f>
        <v>DR. JOÃO RIETRA - SERVIÇOS MEDICOS LTDA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 t="str">
        <f>'[1]TCE - ANEXO IV - Preencher'!G388</f>
        <v>CLINICA VIVERY MEDICINA INTEGRATIVA E ORTOMOLECULAR LTDA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 t="str">
        <f>'[1]TCE - ANEXO IV - Preencher'!G389</f>
        <v>ANDRADE E VASCONCELOS SERVICOS MEDICOS LTDA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 t="str">
        <f>'[1]TCE - ANEXO IV - Preencher'!G390</f>
        <v>HILKA MARCELA DE LIMA COSTA SEV. MED. LTDA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 t="str">
        <f>'[1]TCE - ANEXO IV - Preencher'!G391</f>
        <v xml:space="preserve">BARBARA TEIXEIRA MORATO BORGES SERVIÇOS MEDICOS 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 t="str">
        <f>'[1]TCE - ANEXO IV - Preencher'!G392</f>
        <v>L M SERVIÇOS MEDICOS LTDA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 t="str">
        <f>'[1]TCE - ANEXO IV - Preencher'!G393</f>
        <v>IZABELA DO S. SIQUEIRA NUNES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 t="str">
        <f>'[1]TCE - ANEXO IV - Preencher'!G394</f>
        <v>FMAF MEDICINA INTEGRADA LTDA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 t="str">
        <f>'[1]TCE - ANEXO IV - Preencher'!G395</f>
        <v>RIO PISOM SERVIÇOS MEDICOS LTDA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2023-11-22T17:51:22Z</dcterms:created>
  <dcterms:modified xsi:type="dcterms:W3CDTF">2023-11-22T17:51:39Z</dcterms:modified>
</cp:coreProperties>
</file>