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3\10 - Outubro - 2023\14.4 Arquivo ZIP Excel Publicação - 2023_10\"/>
    </mc:Choice>
  </mc:AlternateContent>
  <xr:revisionPtr revIDLastSave="0" documentId="8_{FC93D14E-092B-46B1-BC4C-0DFA79E6CA96}" xr6:coauthVersionLast="47" xr6:coauthVersionMax="47" xr10:uidLastSave="{00000000-0000-0000-0000-000000000000}"/>
  <bookViews>
    <workbookView xWindow="-120" yWindow="-120" windowWidth="19440" windowHeight="11640" xr2:uid="{FCC45F54-7330-4176-840C-A50EF30CA57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AB4969" i="1" s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AB4948" i="1" s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R4944" i="1"/>
  <c r="Q4944" i="1"/>
  <c r="S4944" i="1" s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AB4940" i="1" s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T4933" i="1"/>
  <c r="V4933" i="1" s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V4913" i="1"/>
  <c r="U4913" i="1"/>
  <c r="T4913" i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V4833" i="1" s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AB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P4806" i="1" s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AB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S4800" i="1"/>
  <c r="R4800" i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AB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P4782" i="1" s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AB4642" i="1" s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AB4610" i="1" s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AB4594" i="1" s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AB4578" i="1" s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B4505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B4501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AB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B4473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B4469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P4457" i="1" s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B4456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S4452" i="1" s="1"/>
  <c r="Q4452" i="1"/>
  <c r="P4452" i="1"/>
  <c r="O4452" i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S4436" i="1" s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P4409" i="1" s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AB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S4388" i="1" s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S4372" i="1" s="1"/>
  <c r="Q4372" i="1"/>
  <c r="P4372" i="1"/>
  <c r="O4372" i="1"/>
  <c r="N4372" i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P4361" i="1" s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AB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B4357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S4356" i="1" s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AB4328" i="1" s="1"/>
  <c r="H4328" i="1"/>
  <c r="G4328" i="1"/>
  <c r="F4328" i="1"/>
  <c r="E4328" i="1"/>
  <c r="D4328" i="1"/>
  <c r="B4328" i="1"/>
  <c r="A4328" i="1"/>
  <c r="AB4327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AB4312" i="1" s="1"/>
  <c r="H4312" i="1"/>
  <c r="G4312" i="1"/>
  <c r="F4312" i="1"/>
  <c r="E4312" i="1"/>
  <c r="D4312" i="1"/>
  <c r="B4312" i="1"/>
  <c r="A4312" i="1"/>
  <c r="AB4311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AB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B4291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AB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AB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B4259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AB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B4227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AB4214" i="1" s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AB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AB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B4195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AB4182" i="1" s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AB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B4163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AB4150" i="1" s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B4134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B4131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B4118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Z4059" i="1"/>
  <c r="Y4059" i="1"/>
  <c r="X4059" i="1"/>
  <c r="W4059" i="1"/>
  <c r="V4059" i="1"/>
  <c r="U4059" i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O4005" i="1"/>
  <c r="P4005" i="1" s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M3986" i="1"/>
  <c r="L3986" i="1"/>
  <c r="K3986" i="1"/>
  <c r="J3986" i="1"/>
  <c r="I3986" i="1"/>
  <c r="AB3986" i="1" s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S3976" i="1"/>
  <c r="R3976" i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M3966" i="1"/>
  <c r="L3966" i="1"/>
  <c r="K3966" i="1"/>
  <c r="J3966" i="1"/>
  <c r="I3966" i="1"/>
  <c r="AB3966" i="1" s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S3960" i="1"/>
  <c r="R3960" i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S3952" i="1"/>
  <c r="R3952" i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M3950" i="1"/>
  <c r="L3950" i="1"/>
  <c r="K3950" i="1"/>
  <c r="J3950" i="1"/>
  <c r="I3950" i="1"/>
  <c r="AB3950" i="1" s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S3944" i="1"/>
  <c r="R3944" i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AB3893" i="1" s="1"/>
  <c r="I3893" i="1"/>
  <c r="H3893" i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M3883" i="1"/>
  <c r="L3883" i="1"/>
  <c r="K3883" i="1"/>
  <c r="J3883" i="1"/>
  <c r="I3883" i="1"/>
  <c r="AB3883" i="1" s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M3875" i="1"/>
  <c r="L3875" i="1"/>
  <c r="K3875" i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AB3867" i="1" s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AB3859" i="1" s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AB3851" i="1" s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AB3831" i="1" s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M3815" i="1"/>
  <c r="L3815" i="1"/>
  <c r="K3815" i="1"/>
  <c r="J3815" i="1"/>
  <c r="I3815" i="1"/>
  <c r="AB3815" i="1" s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M3799" i="1"/>
  <c r="L3799" i="1"/>
  <c r="K3799" i="1"/>
  <c r="J3799" i="1"/>
  <c r="I3799" i="1"/>
  <c r="AB3799" i="1" s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AB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O3782" i="1"/>
  <c r="P3782" i="1" s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AB3781" i="1" s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AB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S3777" i="1" s="1"/>
  <c r="Q3777" i="1"/>
  <c r="P3777" i="1"/>
  <c r="O3777" i="1"/>
  <c r="N3777" i="1"/>
  <c r="L3777" i="1"/>
  <c r="K3777" i="1"/>
  <c r="M3777" i="1" s="1"/>
  <c r="AB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AB3405" i="1" s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AB3373" i="1" s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AB3357" i="1" s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AB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AB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Z3159" i="1" s="1"/>
  <c r="X3159" i="1"/>
  <c r="W3159" i="1"/>
  <c r="U3159" i="1"/>
  <c r="V3159" i="1" s="1"/>
  <c r="T3159" i="1"/>
  <c r="R3159" i="1"/>
  <c r="Q3159" i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V3155" i="1" s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U3147" i="1"/>
  <c r="V3147" i="1" s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P3141" i="1"/>
  <c r="O3141" i="1"/>
  <c r="N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S3140" i="1"/>
  <c r="R3140" i="1"/>
  <c r="Q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U3139" i="1"/>
  <c r="V3139" i="1" s="1"/>
  <c r="T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W3134" i="1"/>
  <c r="U3134" i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S3132" i="1"/>
  <c r="R3132" i="1"/>
  <c r="Q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U3131" i="1"/>
  <c r="V3131" i="1" s="1"/>
  <c r="T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U3123" i="1"/>
  <c r="V3123" i="1" s="1"/>
  <c r="T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W3122" i="1"/>
  <c r="U3122" i="1"/>
  <c r="T3122" i="1"/>
  <c r="V3122" i="1" s="1"/>
  <c r="R3122" i="1"/>
  <c r="Q3122" i="1"/>
  <c r="S3122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Q3119" i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W3118" i="1"/>
  <c r="U3118" i="1"/>
  <c r="T3118" i="1"/>
  <c r="R3118" i="1"/>
  <c r="Q3118" i="1"/>
  <c r="S3118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U3115" i="1"/>
  <c r="V3115" i="1" s="1"/>
  <c r="T3115" i="1"/>
  <c r="R3115" i="1"/>
  <c r="Q3115" i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W3114" i="1"/>
  <c r="U3114" i="1"/>
  <c r="T3114" i="1"/>
  <c r="V3114" i="1" s="1"/>
  <c r="R3114" i="1"/>
  <c r="Q3114" i="1"/>
  <c r="S3114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W3110" i="1"/>
  <c r="U3110" i="1"/>
  <c r="T3110" i="1"/>
  <c r="R3110" i="1"/>
  <c r="Q3110" i="1"/>
  <c r="S3110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U3107" i="1"/>
  <c r="V3107" i="1" s="1"/>
  <c r="T3107" i="1"/>
  <c r="R3107" i="1"/>
  <c r="Q3107" i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W3106" i="1"/>
  <c r="U3106" i="1"/>
  <c r="T3106" i="1"/>
  <c r="V3106" i="1" s="1"/>
  <c r="R3106" i="1"/>
  <c r="Q3106" i="1"/>
  <c r="S3106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Q3103" i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W3102" i="1"/>
  <c r="U3102" i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S3100" i="1"/>
  <c r="R3100" i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U3099" i="1"/>
  <c r="V3099" i="1" s="1"/>
  <c r="T3099" i="1"/>
  <c r="R3099" i="1"/>
  <c r="Q3099" i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W3098" i="1"/>
  <c r="U3098" i="1"/>
  <c r="T3098" i="1"/>
  <c r="V3098" i="1" s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W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S3092" i="1"/>
  <c r="R3092" i="1"/>
  <c r="Q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U3091" i="1"/>
  <c r="V3091" i="1" s="1"/>
  <c r="T3091" i="1"/>
  <c r="R3091" i="1"/>
  <c r="Q3091" i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Q3087" i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U3083" i="1"/>
  <c r="V3083" i="1" s="1"/>
  <c r="T3083" i="1"/>
  <c r="R3083" i="1"/>
  <c r="Q3083" i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W3082" i="1"/>
  <c r="U3082" i="1"/>
  <c r="T3082" i="1"/>
  <c r="V3082" i="1" s="1"/>
  <c r="R3082" i="1"/>
  <c r="Q3082" i="1"/>
  <c r="S3082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S3076" i="1"/>
  <c r="R3076" i="1"/>
  <c r="Q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U3075" i="1"/>
  <c r="V3075" i="1" s="1"/>
  <c r="T3075" i="1"/>
  <c r="R3075" i="1"/>
  <c r="Q3075" i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Q3071" i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R3070" i="1"/>
  <c r="Q3070" i="1"/>
  <c r="S3070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P3069" i="1"/>
  <c r="O3069" i="1"/>
  <c r="N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S3068" i="1"/>
  <c r="R3068" i="1"/>
  <c r="Q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U3067" i="1"/>
  <c r="V3067" i="1" s="1"/>
  <c r="T3067" i="1"/>
  <c r="R3067" i="1"/>
  <c r="Q3067" i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S3060" i="1"/>
  <c r="R3060" i="1"/>
  <c r="Q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Q3055" i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P3053" i="1"/>
  <c r="O3053" i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Q3047" i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R3046" i="1"/>
  <c r="Q3046" i="1"/>
  <c r="S3046" i="1" s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S3044" i="1"/>
  <c r="R3044" i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S3036" i="1"/>
  <c r="R3036" i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U3019" i="1"/>
  <c r="V3019" i="1" s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U3011" i="1"/>
  <c r="V3011" i="1" s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R3006" i="1"/>
  <c r="Q3006" i="1"/>
  <c r="S3006" i="1" s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R2990" i="1"/>
  <c r="Q2990" i="1"/>
  <c r="S2990" i="1" s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U2987" i="1"/>
  <c r="V2987" i="1" s="1"/>
  <c r="T2987" i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U2979" i="1"/>
  <c r="V2979" i="1" s="1"/>
  <c r="T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W2974" i="1"/>
  <c r="U2974" i="1"/>
  <c r="T2974" i="1"/>
  <c r="R2974" i="1"/>
  <c r="Q2974" i="1"/>
  <c r="S2974" i="1" s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U2971" i="1"/>
  <c r="V2971" i="1" s="1"/>
  <c r="T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W2970" i="1"/>
  <c r="U2970" i="1"/>
  <c r="T2970" i="1"/>
  <c r="V2970" i="1" s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R2966" i="1"/>
  <c r="Q2966" i="1"/>
  <c r="S2966" i="1" s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U2963" i="1"/>
  <c r="V2963" i="1" s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W2962" i="1"/>
  <c r="U2962" i="1"/>
  <c r="T2962" i="1"/>
  <c r="V2962" i="1" s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R2958" i="1"/>
  <c r="Q2958" i="1"/>
  <c r="S2958" i="1" s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U2955" i="1"/>
  <c r="V2955" i="1" s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R2950" i="1"/>
  <c r="Q2950" i="1"/>
  <c r="S2950" i="1" s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S2948" i="1"/>
  <c r="R2948" i="1"/>
  <c r="Q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U2939" i="1"/>
  <c r="V2939" i="1" s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W2938" i="1"/>
  <c r="U2938" i="1"/>
  <c r="T2938" i="1"/>
  <c r="V2938" i="1" s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U2931" i="1"/>
  <c r="V2931" i="1" s="1"/>
  <c r="T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U2923" i="1"/>
  <c r="V2923" i="1" s="1"/>
  <c r="T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U2915" i="1"/>
  <c r="V2915" i="1" s="1"/>
  <c r="T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R2910" i="1"/>
  <c r="Q2910" i="1"/>
  <c r="S2910" i="1" s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U2907" i="1"/>
  <c r="V2907" i="1" s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W2906" i="1"/>
  <c r="U2906" i="1"/>
  <c r="T2906" i="1"/>
  <c r="V2906" i="1" s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R2902" i="1"/>
  <c r="Q2902" i="1"/>
  <c r="S2902" i="1" s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U2899" i="1"/>
  <c r="V2899" i="1" s="1"/>
  <c r="T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W2894" i="1"/>
  <c r="U2894" i="1"/>
  <c r="T2894" i="1"/>
  <c r="R2894" i="1"/>
  <c r="Q2894" i="1"/>
  <c r="S2894" i="1" s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U2891" i="1"/>
  <c r="V2891" i="1" s="1"/>
  <c r="T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W2886" i="1"/>
  <c r="U2886" i="1"/>
  <c r="T2886" i="1"/>
  <c r="R2886" i="1"/>
  <c r="Q2886" i="1"/>
  <c r="S2886" i="1" s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V2883" i="1" s="1"/>
  <c r="T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V2875" i="1" s="1"/>
  <c r="T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V2867" i="1" s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V2859" i="1" s="1"/>
  <c r="T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V2851" i="1" s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Z2835" i="1" s="1"/>
  <c r="X2835" i="1"/>
  <c r="W2835" i="1"/>
  <c r="U2835" i="1"/>
  <c r="V2835" i="1" s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Z2819" i="1" s="1"/>
  <c r="X2819" i="1"/>
  <c r="W2819" i="1"/>
  <c r="U2819" i="1"/>
  <c r="V2819" i="1" s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Z2811" i="1" s="1"/>
  <c r="X2811" i="1"/>
  <c r="W2811" i="1"/>
  <c r="U2811" i="1"/>
  <c r="V2811" i="1" s="1"/>
  <c r="T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Z2803" i="1" s="1"/>
  <c r="X2803" i="1"/>
  <c r="W2803" i="1"/>
  <c r="U2803" i="1"/>
  <c r="V2803" i="1" s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Z2787" i="1" s="1"/>
  <c r="X2787" i="1"/>
  <c r="W2787" i="1"/>
  <c r="U2787" i="1"/>
  <c r="V2787" i="1" s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Z2771" i="1" s="1"/>
  <c r="X2771" i="1"/>
  <c r="W2771" i="1"/>
  <c r="U2771" i="1"/>
  <c r="V2771" i="1" s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Z2755" i="1" s="1"/>
  <c r="X2755" i="1"/>
  <c r="W2755" i="1"/>
  <c r="U2755" i="1"/>
  <c r="V2755" i="1" s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V2743" i="1"/>
  <c r="U2743" i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AB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AB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AB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V2711" i="1"/>
  <c r="U2711" i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AB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AB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AB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V2679" i="1"/>
  <c r="U2679" i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AB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AB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R2614" i="1"/>
  <c r="Q2614" i="1"/>
  <c r="S2614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P2609" i="1"/>
  <c r="O2609" i="1"/>
  <c r="N2609" i="1"/>
  <c r="L2609" i="1"/>
  <c r="K2609" i="1"/>
  <c r="M2609" i="1" s="1"/>
  <c r="AB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S2263" i="1"/>
  <c r="R2263" i="1"/>
  <c r="Q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M2261" i="1"/>
  <c r="L2261" i="1"/>
  <c r="K2261" i="1"/>
  <c r="J2261" i="1"/>
  <c r="I2261" i="1"/>
  <c r="AB2261" i="1" s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AB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AB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S2247" i="1"/>
  <c r="R2247" i="1"/>
  <c r="Q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S2239" i="1"/>
  <c r="R2239" i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V2238" i="1"/>
  <c r="U2238" i="1"/>
  <c r="T2238" i="1"/>
  <c r="R2238" i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AB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S2231" i="1"/>
  <c r="R2231" i="1"/>
  <c r="Q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Z2218" i="1" s="1"/>
  <c r="X2218" i="1"/>
  <c r="W2218" i="1"/>
  <c r="U2218" i="1"/>
  <c r="V2218" i="1" s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S2215" i="1"/>
  <c r="R2215" i="1"/>
  <c r="Q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P2204" i="1"/>
  <c r="O2204" i="1"/>
  <c r="N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M2197" i="1"/>
  <c r="L2197" i="1"/>
  <c r="K2197" i="1"/>
  <c r="J2197" i="1"/>
  <c r="I2197" i="1"/>
  <c r="AB2197" i="1" s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S2183" i="1"/>
  <c r="R2183" i="1"/>
  <c r="Q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V2178" i="1"/>
  <c r="U2178" i="1"/>
  <c r="T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AB2165" i="1" s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AB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S2154" i="1"/>
  <c r="R2154" i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P2152" i="1" s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AB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S2138" i="1"/>
  <c r="R2138" i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P2136" i="1" s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B2135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AB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AB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AB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S2053" i="1"/>
  <c r="R2053" i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P2050" i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AB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P2034" i="1"/>
  <c r="O2034" i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AB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S2021" i="1"/>
  <c r="R2021" i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Q2020" i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AB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AB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AB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AB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AB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AB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AB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AB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AB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AB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AB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AB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AB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AB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AB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W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M1370" i="1"/>
  <c r="L1370" i="1"/>
  <c r="K1370" i="1"/>
  <c r="J1370" i="1"/>
  <c r="I1370" i="1"/>
  <c r="AB1370" i="1" s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W1366" i="1"/>
  <c r="U1366" i="1"/>
  <c r="T1366" i="1"/>
  <c r="R1366" i="1"/>
  <c r="Q1366" i="1"/>
  <c r="S1366" i="1" s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W1350" i="1"/>
  <c r="U1350" i="1"/>
  <c r="T1350" i="1"/>
  <c r="R1350" i="1"/>
  <c r="Q1350" i="1"/>
  <c r="S1350" i="1" s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W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W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AB916" i="1" s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AB908" i="1" s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AB900" i="1" s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AB892" i="1" s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AB884" i="1" s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AB876" i="1" s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AB868" i="1" s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AB860" i="1" s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AB852" i="1" s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AB844" i="1" s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AB836" i="1" s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AB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V821" i="1"/>
  <c r="U821" i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AB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AB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V805" i="1"/>
  <c r="U805" i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V789" i="1"/>
  <c r="U789" i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AB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V773" i="1"/>
  <c r="U773" i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AB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S755" i="1"/>
  <c r="R755" i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AB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AB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V741" i="1"/>
  <c r="U741" i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V725" i="1"/>
  <c r="U725" i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AB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AB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V693" i="1"/>
  <c r="U693" i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AB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R676" i="1"/>
  <c r="Q676" i="1"/>
  <c r="S676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AB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AB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S652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S651" i="1"/>
  <c r="R651" i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AB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AB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S635" i="1"/>
  <c r="R635" i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AB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V629" i="1"/>
  <c r="U629" i="1"/>
  <c r="T629" i="1"/>
  <c r="R629" i="1"/>
  <c r="Q629" i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R628" i="1"/>
  <c r="Q628" i="1"/>
  <c r="S628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AB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P619" i="1"/>
  <c r="O619" i="1"/>
  <c r="N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S615" i="1"/>
  <c r="R615" i="1"/>
  <c r="Q615" i="1"/>
  <c r="P615" i="1"/>
  <c r="O615" i="1"/>
  <c r="N615" i="1"/>
  <c r="L615" i="1"/>
  <c r="K615" i="1"/>
  <c r="M615" i="1" s="1"/>
  <c r="AB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S614" i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Z613" i="1"/>
  <c r="Y613" i="1"/>
  <c r="X613" i="1"/>
  <c r="W613" i="1"/>
  <c r="V613" i="1"/>
  <c r="U613" i="1"/>
  <c r="T613" i="1"/>
  <c r="R613" i="1"/>
  <c r="Q613" i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R612" i="1"/>
  <c r="Q612" i="1"/>
  <c r="S612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W608" i="1"/>
  <c r="U608" i="1"/>
  <c r="T608" i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AB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P603" i="1"/>
  <c r="O603" i="1"/>
  <c r="N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K599" i="1"/>
  <c r="M599" i="1" s="1"/>
  <c r="AB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S598" i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V597" i="1"/>
  <c r="U597" i="1"/>
  <c r="T597" i="1"/>
  <c r="R597" i="1"/>
  <c r="Q597" i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AB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AB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V581" i="1"/>
  <c r="U581" i="1"/>
  <c r="T581" i="1"/>
  <c r="R581" i="1"/>
  <c r="Q581" i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R580" i="1"/>
  <c r="Q580" i="1"/>
  <c r="S580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AB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S574" i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K567" i="1"/>
  <c r="M567" i="1" s="1"/>
  <c r="AB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V565" i="1"/>
  <c r="U565" i="1"/>
  <c r="T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M559" i="1" s="1"/>
  <c r="AB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K551" i="1"/>
  <c r="M551" i="1" s="1"/>
  <c r="AB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S550" i="1"/>
  <c r="R550" i="1"/>
  <c r="Q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P547" i="1"/>
  <c r="O547" i="1"/>
  <c r="N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AB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AB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V533" i="1"/>
  <c r="U533" i="1"/>
  <c r="T533" i="1"/>
  <c r="R533" i="1"/>
  <c r="Q533" i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R532" i="1"/>
  <c r="Q532" i="1"/>
  <c r="S532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P531" i="1"/>
  <c r="O531" i="1"/>
  <c r="N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AB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V525" i="1"/>
  <c r="U525" i="1"/>
  <c r="T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AB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Z517" i="1"/>
  <c r="Y517" i="1"/>
  <c r="X517" i="1"/>
  <c r="W517" i="1"/>
  <c r="V517" i="1"/>
  <c r="U517" i="1"/>
  <c r="T517" i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AB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V509" i="1"/>
  <c r="U509" i="1"/>
  <c r="T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AB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AB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Z493" i="1"/>
  <c r="Y493" i="1"/>
  <c r="X493" i="1"/>
  <c r="W493" i="1"/>
  <c r="V493" i="1"/>
  <c r="U493" i="1"/>
  <c r="T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V485" i="1"/>
  <c r="U485" i="1"/>
  <c r="T485" i="1"/>
  <c r="R485" i="1"/>
  <c r="Q485" i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AB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V477" i="1"/>
  <c r="U477" i="1"/>
  <c r="T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AB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V469" i="1"/>
  <c r="U469" i="1"/>
  <c r="T469" i="1"/>
  <c r="R469" i="1"/>
  <c r="Q469" i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AB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V453" i="1"/>
  <c r="U453" i="1"/>
  <c r="T453" i="1"/>
  <c r="R453" i="1"/>
  <c r="Q453" i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AB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V445" i="1"/>
  <c r="U445" i="1"/>
  <c r="T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AB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AB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AB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AB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AB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V389" i="1"/>
  <c r="U389" i="1"/>
  <c r="T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AB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V373" i="1"/>
  <c r="U373" i="1"/>
  <c r="T373" i="1"/>
  <c r="R373" i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AB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AB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R341" i="1"/>
  <c r="Q341" i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AB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R325" i="1"/>
  <c r="Q325" i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AB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R309" i="1"/>
  <c r="Q309" i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AB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W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W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AB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W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B199" i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R182" i="1"/>
  <c r="Q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W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B167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AB155" i="1" s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V150" i="1" s="1"/>
  <c r="T150" i="1"/>
  <c r="R150" i="1"/>
  <c r="Q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R145" i="1"/>
  <c r="Q145" i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W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V141" i="1" s="1"/>
  <c r="T141" i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B135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AB123" i="1" s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V118" i="1" s="1"/>
  <c r="T118" i="1"/>
  <c r="R118" i="1"/>
  <c r="Q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W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V109" i="1" s="1"/>
  <c r="T109" i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B103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V93" i="1" s="1"/>
  <c r="T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V89" i="1" s="1"/>
  <c r="T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U85" i="1"/>
  <c r="V85" i="1" s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V81" i="1" s="1"/>
  <c r="T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S80" i="1" s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P8" i="1"/>
  <c r="O8" i="1"/>
  <c r="N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S7" i="1"/>
  <c r="R7" i="1"/>
  <c r="Q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O4" i="1"/>
  <c r="N4" i="1"/>
  <c r="P4" i="1" s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6" i="1" l="1"/>
  <c r="AB20" i="1"/>
  <c r="AB25" i="1"/>
  <c r="AB27" i="1"/>
  <c r="AB36" i="1"/>
  <c r="AB41" i="1"/>
  <c r="AB43" i="1"/>
  <c r="AB52" i="1"/>
  <c r="AB57" i="1"/>
  <c r="AB59" i="1"/>
  <c r="AB68" i="1"/>
  <c r="AB73" i="1"/>
  <c r="AB75" i="1"/>
  <c r="AB5" i="1"/>
  <c r="P7" i="1"/>
  <c r="Z7" i="1"/>
  <c r="M8" i="1"/>
  <c r="AB8" i="1" s="1"/>
  <c r="V9" i="1"/>
  <c r="AB14" i="1"/>
  <c r="AB16" i="1"/>
  <c r="AB21" i="1"/>
  <c r="AB23" i="1"/>
  <c r="AB30" i="1"/>
  <c r="AB32" i="1"/>
  <c r="AB37" i="1"/>
  <c r="AB39" i="1"/>
  <c r="AB46" i="1"/>
  <c r="AB48" i="1"/>
  <c r="AB53" i="1"/>
  <c r="AB55" i="1"/>
  <c r="AB62" i="1"/>
  <c r="AB64" i="1"/>
  <c r="AB69" i="1"/>
  <c r="AB71" i="1"/>
  <c r="AB78" i="1"/>
  <c r="AB80" i="1"/>
  <c r="AB9" i="1"/>
  <c r="P3" i="1"/>
  <c r="AB3" i="1" s="1"/>
  <c r="M4" i="1"/>
  <c r="AB4" i="1" s="1"/>
  <c r="AB7" i="1"/>
  <c r="P11" i="1"/>
  <c r="AB11" i="1" s="1"/>
  <c r="Z11" i="1"/>
  <c r="M12" i="1"/>
  <c r="AB12" i="1" s="1"/>
  <c r="AB13" i="1"/>
  <c r="AB15" i="1"/>
  <c r="AB22" i="1"/>
  <c r="AB24" i="1"/>
  <c r="AB29" i="1"/>
  <c r="AB31" i="1"/>
  <c r="AB38" i="1"/>
  <c r="AB40" i="1"/>
  <c r="AB45" i="1"/>
  <c r="AB47" i="1"/>
  <c r="AB54" i="1"/>
  <c r="AB56" i="1"/>
  <c r="AB61" i="1"/>
  <c r="AB63" i="1"/>
  <c r="AB70" i="1"/>
  <c r="AB72" i="1"/>
  <c r="AB77" i="1"/>
  <c r="AB79" i="1"/>
  <c r="S81" i="1"/>
  <c r="AB81" i="1" s="1"/>
  <c r="AB82" i="1"/>
  <c r="Z84" i="1"/>
  <c r="AB84" i="1" s="1"/>
  <c r="M87" i="1"/>
  <c r="AB87" i="1" s="1"/>
  <c r="S89" i="1"/>
  <c r="AB89" i="1" s="1"/>
  <c r="AB90" i="1"/>
  <c r="Z92" i="1"/>
  <c r="AB92" i="1" s="1"/>
  <c r="V96" i="1"/>
  <c r="Z100" i="1"/>
  <c r="S105" i="1"/>
  <c r="AB105" i="1" s="1"/>
  <c r="V113" i="1"/>
  <c r="AB113" i="1" s="1"/>
  <c r="S118" i="1"/>
  <c r="AB125" i="1"/>
  <c r="Z129" i="1"/>
  <c r="V144" i="1"/>
  <c r="M148" i="1"/>
  <c r="M151" i="1"/>
  <c r="AB151" i="1" s="1"/>
  <c r="P158" i="1"/>
  <c r="P159" i="1"/>
  <c r="Z164" i="1"/>
  <c r="AB169" i="1"/>
  <c r="S169" i="1"/>
  <c r="V177" i="1"/>
  <c r="S182" i="1"/>
  <c r="AB189" i="1"/>
  <c r="Z193" i="1"/>
  <c r="V208" i="1"/>
  <c r="AB209" i="1"/>
  <c r="P222" i="1"/>
  <c r="AB231" i="1"/>
  <c r="V240" i="1"/>
  <c r="AB241" i="1"/>
  <c r="P254" i="1"/>
  <c r="AB263" i="1"/>
  <c r="V272" i="1"/>
  <c r="AB273" i="1"/>
  <c r="P286" i="1"/>
  <c r="AB295" i="1"/>
  <c r="V304" i="1"/>
  <c r="AB305" i="1"/>
  <c r="P318" i="1"/>
  <c r="AB327" i="1"/>
  <c r="V336" i="1"/>
  <c r="AB337" i="1"/>
  <c r="P350" i="1"/>
  <c r="AB359" i="1"/>
  <c r="V368" i="1"/>
  <c r="AB369" i="1"/>
  <c r="P382" i="1"/>
  <c r="AB391" i="1"/>
  <c r="AB839" i="1"/>
  <c r="AB871" i="1"/>
  <c r="AB903" i="1"/>
  <c r="AB121" i="1"/>
  <c r="AB141" i="1"/>
  <c r="AB148" i="1"/>
  <c r="AB205" i="1"/>
  <c r="AB863" i="1"/>
  <c r="AB895" i="1"/>
  <c r="M83" i="1"/>
  <c r="AB83" i="1" s="1"/>
  <c r="S85" i="1"/>
  <c r="AB85" i="1" s="1"/>
  <c r="AB86" i="1"/>
  <c r="Z88" i="1"/>
  <c r="AB88" i="1" s="1"/>
  <c r="M91" i="1"/>
  <c r="AB91" i="1" s="1"/>
  <c r="S93" i="1"/>
  <c r="AB93" i="1" s="1"/>
  <c r="V97" i="1"/>
  <c r="AB97" i="1" s="1"/>
  <c r="AB100" i="1"/>
  <c r="V112" i="1"/>
  <c r="M116" i="1"/>
  <c r="M119" i="1"/>
  <c r="AB119" i="1" s="1"/>
  <c r="P126" i="1"/>
  <c r="P127" i="1"/>
  <c r="Z132" i="1"/>
  <c r="AB132" i="1" s="1"/>
  <c r="S137" i="1"/>
  <c r="AB137" i="1" s="1"/>
  <c r="V145" i="1"/>
  <c r="S150" i="1"/>
  <c r="AB157" i="1"/>
  <c r="Z161" i="1"/>
  <c r="AB164" i="1"/>
  <c r="V176" i="1"/>
  <c r="M180" i="1"/>
  <c r="M183" i="1"/>
  <c r="AB183" i="1" s="1"/>
  <c r="P190" i="1"/>
  <c r="P191" i="1"/>
  <c r="Z196" i="1"/>
  <c r="AB196" i="1" s="1"/>
  <c r="S201" i="1"/>
  <c r="AB201" i="1" s="1"/>
  <c r="AB215" i="1"/>
  <c r="V224" i="1"/>
  <c r="AB224" i="1" s="1"/>
  <c r="AB225" i="1"/>
  <c r="P238" i="1"/>
  <c r="AB247" i="1"/>
  <c r="V256" i="1"/>
  <c r="AB256" i="1" s="1"/>
  <c r="AB257" i="1"/>
  <c r="P270" i="1"/>
  <c r="AB279" i="1"/>
  <c r="V288" i="1"/>
  <c r="AB288" i="1" s="1"/>
  <c r="AB289" i="1"/>
  <c r="P302" i="1"/>
  <c r="AB311" i="1"/>
  <c r="V320" i="1"/>
  <c r="AB320" i="1" s="1"/>
  <c r="AB321" i="1"/>
  <c r="P334" i="1"/>
  <c r="AB343" i="1"/>
  <c r="V352" i="1"/>
  <c r="AB352" i="1" s="1"/>
  <c r="AB353" i="1"/>
  <c r="P366" i="1"/>
  <c r="AB375" i="1"/>
  <c r="V384" i="1"/>
  <c r="AB384" i="1" s="1"/>
  <c r="AB385" i="1"/>
  <c r="P398" i="1"/>
  <c r="AB109" i="1"/>
  <c r="AB116" i="1"/>
  <c r="AB153" i="1"/>
  <c r="AB173" i="1"/>
  <c r="AB180" i="1"/>
  <c r="V400" i="1"/>
  <c r="AB400" i="1" s="1"/>
  <c r="P406" i="1"/>
  <c r="V408" i="1"/>
  <c r="AB408" i="1" s="1"/>
  <c r="P414" i="1"/>
  <c r="V416" i="1"/>
  <c r="AB416" i="1" s="1"/>
  <c r="P422" i="1"/>
  <c r="V424" i="1"/>
  <c r="AB424" i="1" s="1"/>
  <c r="P430" i="1"/>
  <c r="V432" i="1"/>
  <c r="AB432" i="1" s="1"/>
  <c r="P438" i="1"/>
  <c r="V440" i="1"/>
  <c r="AB440" i="1" s="1"/>
  <c r="P446" i="1"/>
  <c r="V448" i="1"/>
  <c r="AB448" i="1" s="1"/>
  <c r="P454" i="1"/>
  <c r="V456" i="1"/>
  <c r="AB456" i="1" s="1"/>
  <c r="P462" i="1"/>
  <c r="V464" i="1"/>
  <c r="AB464" i="1" s="1"/>
  <c r="P470" i="1"/>
  <c r="V472" i="1"/>
  <c r="AB472" i="1" s="1"/>
  <c r="P478" i="1"/>
  <c r="V480" i="1"/>
  <c r="AB480" i="1" s="1"/>
  <c r="P486" i="1"/>
  <c r="V488" i="1"/>
  <c r="AB488" i="1" s="1"/>
  <c r="P494" i="1"/>
  <c r="V496" i="1"/>
  <c r="AB496" i="1" s="1"/>
  <c r="P502" i="1"/>
  <c r="V504" i="1"/>
  <c r="AB504" i="1" s="1"/>
  <c r="P510" i="1"/>
  <c r="V512" i="1"/>
  <c r="AB512" i="1" s="1"/>
  <c r="P518" i="1"/>
  <c r="V520" i="1"/>
  <c r="AB520" i="1" s="1"/>
  <c r="P526" i="1"/>
  <c r="V528" i="1"/>
  <c r="AB528" i="1" s="1"/>
  <c r="P534" i="1"/>
  <c r="V536" i="1"/>
  <c r="AB536" i="1" s="1"/>
  <c r="P542" i="1"/>
  <c r="V544" i="1"/>
  <c r="AB544" i="1" s="1"/>
  <c r="P550" i="1"/>
  <c r="V552" i="1"/>
  <c r="AB552" i="1" s="1"/>
  <c r="P558" i="1"/>
  <c r="V560" i="1"/>
  <c r="AB560" i="1" s="1"/>
  <c r="P566" i="1"/>
  <c r="V568" i="1"/>
  <c r="AB568" i="1" s="1"/>
  <c r="P574" i="1"/>
  <c r="V576" i="1"/>
  <c r="AB576" i="1" s="1"/>
  <c r="P582" i="1"/>
  <c r="V584" i="1"/>
  <c r="AB584" i="1" s="1"/>
  <c r="P590" i="1"/>
  <c r="V592" i="1"/>
  <c r="AB592" i="1" s="1"/>
  <c r="P598" i="1"/>
  <c r="V600" i="1"/>
  <c r="AB600" i="1" s="1"/>
  <c r="P606" i="1"/>
  <c r="V608" i="1"/>
  <c r="AB608" i="1" s="1"/>
  <c r="P614" i="1"/>
  <c r="V616" i="1"/>
  <c r="AB616" i="1" s="1"/>
  <c r="AB625" i="1"/>
  <c r="AB633" i="1"/>
  <c r="AB641" i="1"/>
  <c r="AB649" i="1"/>
  <c r="AB657" i="1"/>
  <c r="AB665" i="1"/>
  <c r="AB673" i="1"/>
  <c r="AB681" i="1"/>
  <c r="AB689" i="1"/>
  <c r="AB697" i="1"/>
  <c r="AB705" i="1"/>
  <c r="AB713" i="1"/>
  <c r="AB721" i="1"/>
  <c r="AB729" i="1"/>
  <c r="AB737" i="1"/>
  <c r="AB745" i="1"/>
  <c r="AB753" i="1"/>
  <c r="AB761" i="1"/>
  <c r="AB769" i="1"/>
  <c r="AB777" i="1"/>
  <c r="AB785" i="1"/>
  <c r="AB793" i="1"/>
  <c r="AB801" i="1"/>
  <c r="AB809" i="1"/>
  <c r="AB817" i="1"/>
  <c r="AB825" i="1"/>
  <c r="AB833" i="1"/>
  <c r="AB834" i="1"/>
  <c r="AB841" i="1"/>
  <c r="AB842" i="1"/>
  <c r="AB849" i="1"/>
  <c r="AB850" i="1"/>
  <c r="AB857" i="1"/>
  <c r="AB858" i="1"/>
  <c r="AB865" i="1"/>
  <c r="AB866" i="1"/>
  <c r="AB873" i="1"/>
  <c r="AB874" i="1"/>
  <c r="AB881" i="1"/>
  <c r="AB882" i="1"/>
  <c r="AB889" i="1"/>
  <c r="AB890" i="1"/>
  <c r="AB897" i="1"/>
  <c r="AB898" i="1"/>
  <c r="AB905" i="1"/>
  <c r="AB906" i="1"/>
  <c r="AB913" i="1"/>
  <c r="AB914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4" i="1"/>
  <c r="AB1301" i="1"/>
  <c r="AB1310" i="1"/>
  <c r="AB1317" i="1"/>
  <c r="AB1326" i="1"/>
  <c r="AB1333" i="1"/>
  <c r="AB1342" i="1"/>
  <c r="AB1349" i="1"/>
  <c r="AB1358" i="1"/>
  <c r="AB1365" i="1"/>
  <c r="AB1386" i="1"/>
  <c r="AB1402" i="1"/>
  <c r="AB1418" i="1"/>
  <c r="AB1462" i="1"/>
  <c r="AB1482" i="1"/>
  <c r="AB1526" i="1"/>
  <c r="AB1546" i="1"/>
  <c r="AB1590" i="1"/>
  <c r="AB1610" i="1"/>
  <c r="AB1654" i="1"/>
  <c r="AB1674" i="1"/>
  <c r="AB1718" i="1"/>
  <c r="AB1738" i="1"/>
  <c r="AB1782" i="1"/>
  <c r="AB94" i="1"/>
  <c r="M95" i="1"/>
  <c r="AB95" i="1" s="1"/>
  <c r="P102" i="1"/>
  <c r="AB102" i="1" s="1"/>
  <c r="V104" i="1"/>
  <c r="AB104" i="1" s="1"/>
  <c r="Z108" i="1"/>
  <c r="AB110" i="1"/>
  <c r="M111" i="1"/>
  <c r="AB111" i="1" s="1"/>
  <c r="P118" i="1"/>
  <c r="AB118" i="1" s="1"/>
  <c r="V120" i="1"/>
  <c r="AB120" i="1" s="1"/>
  <c r="Z124" i="1"/>
  <c r="AB126" i="1"/>
  <c r="M127" i="1"/>
  <c r="AB127" i="1" s="1"/>
  <c r="S129" i="1"/>
  <c r="AB129" i="1" s="1"/>
  <c r="P134" i="1"/>
  <c r="AB134" i="1" s="1"/>
  <c r="V136" i="1"/>
  <c r="AB136" i="1" s="1"/>
  <c r="Z140" i="1"/>
  <c r="AB142" i="1"/>
  <c r="M143" i="1"/>
  <c r="AB143" i="1" s="1"/>
  <c r="S145" i="1"/>
  <c r="AB145" i="1" s="1"/>
  <c r="P150" i="1"/>
  <c r="AB150" i="1" s="1"/>
  <c r="V152" i="1"/>
  <c r="AB152" i="1" s="1"/>
  <c r="Z156" i="1"/>
  <c r="AB158" i="1"/>
  <c r="M159" i="1"/>
  <c r="AB159" i="1" s="1"/>
  <c r="S161" i="1"/>
  <c r="AB161" i="1" s="1"/>
  <c r="P166" i="1"/>
  <c r="AB166" i="1" s="1"/>
  <c r="V168" i="1"/>
  <c r="AB168" i="1" s="1"/>
  <c r="Z172" i="1"/>
  <c r="AB174" i="1"/>
  <c r="M175" i="1"/>
  <c r="AB175" i="1" s="1"/>
  <c r="S177" i="1"/>
  <c r="AB177" i="1" s="1"/>
  <c r="P182" i="1"/>
  <c r="AB182" i="1" s="1"/>
  <c r="V184" i="1"/>
  <c r="AB184" i="1" s="1"/>
  <c r="Z188" i="1"/>
  <c r="AB190" i="1"/>
  <c r="M191" i="1"/>
  <c r="AB191" i="1" s="1"/>
  <c r="S193" i="1"/>
  <c r="AB193" i="1" s="1"/>
  <c r="P198" i="1"/>
  <c r="AB198" i="1" s="1"/>
  <c r="V200" i="1"/>
  <c r="AB200" i="1" s="1"/>
  <c r="Z204" i="1"/>
  <c r="AB206" i="1"/>
  <c r="M207" i="1"/>
  <c r="AB207" i="1" s="1"/>
  <c r="P210" i="1"/>
  <c r="AB210" i="1" s="1"/>
  <c r="V212" i="1"/>
  <c r="AB212" i="1" s="1"/>
  <c r="P218" i="1"/>
  <c r="AB218" i="1" s="1"/>
  <c r="V220" i="1"/>
  <c r="AB220" i="1" s="1"/>
  <c r="P226" i="1"/>
  <c r="AB226" i="1" s="1"/>
  <c r="V228" i="1"/>
  <c r="AB228" i="1" s="1"/>
  <c r="P234" i="1"/>
  <c r="AB234" i="1" s="1"/>
  <c r="V236" i="1"/>
  <c r="AB236" i="1" s="1"/>
  <c r="P242" i="1"/>
  <c r="AB242" i="1" s="1"/>
  <c r="V244" i="1"/>
  <c r="AB244" i="1" s="1"/>
  <c r="P250" i="1"/>
  <c r="AB250" i="1" s="1"/>
  <c r="V252" i="1"/>
  <c r="AB252" i="1" s="1"/>
  <c r="P258" i="1"/>
  <c r="AB258" i="1" s="1"/>
  <c r="V260" i="1"/>
  <c r="AB260" i="1" s="1"/>
  <c r="P266" i="1"/>
  <c r="AB266" i="1" s="1"/>
  <c r="V268" i="1"/>
  <c r="AB268" i="1" s="1"/>
  <c r="P274" i="1"/>
  <c r="AB274" i="1" s="1"/>
  <c r="V276" i="1"/>
  <c r="AB276" i="1" s="1"/>
  <c r="P282" i="1"/>
  <c r="AB282" i="1" s="1"/>
  <c r="V284" i="1"/>
  <c r="AB284" i="1" s="1"/>
  <c r="P290" i="1"/>
  <c r="AB290" i="1" s="1"/>
  <c r="V292" i="1"/>
  <c r="AB292" i="1" s="1"/>
  <c r="P298" i="1"/>
  <c r="AB298" i="1" s="1"/>
  <c r="V300" i="1"/>
  <c r="AB300" i="1" s="1"/>
  <c r="P306" i="1"/>
  <c r="AB306" i="1" s="1"/>
  <c r="V308" i="1"/>
  <c r="AB308" i="1" s="1"/>
  <c r="P314" i="1"/>
  <c r="AB314" i="1" s="1"/>
  <c r="V316" i="1"/>
  <c r="AB316" i="1" s="1"/>
  <c r="P322" i="1"/>
  <c r="AB322" i="1" s="1"/>
  <c r="V324" i="1"/>
  <c r="AB324" i="1" s="1"/>
  <c r="P330" i="1"/>
  <c r="AB330" i="1" s="1"/>
  <c r="V332" i="1"/>
  <c r="AB332" i="1" s="1"/>
  <c r="P338" i="1"/>
  <c r="AB338" i="1" s="1"/>
  <c r="V340" i="1"/>
  <c r="AB340" i="1" s="1"/>
  <c r="P346" i="1"/>
  <c r="AB346" i="1" s="1"/>
  <c r="V348" i="1"/>
  <c r="AB348" i="1" s="1"/>
  <c r="P354" i="1"/>
  <c r="AB354" i="1" s="1"/>
  <c r="V356" i="1"/>
  <c r="AB356" i="1" s="1"/>
  <c r="P362" i="1"/>
  <c r="AB362" i="1" s="1"/>
  <c r="V364" i="1"/>
  <c r="AB364" i="1" s="1"/>
  <c r="P370" i="1"/>
  <c r="AB370" i="1" s="1"/>
  <c r="V372" i="1"/>
  <c r="AB372" i="1" s="1"/>
  <c r="P378" i="1"/>
  <c r="AB378" i="1" s="1"/>
  <c r="V380" i="1"/>
  <c r="AB380" i="1" s="1"/>
  <c r="P386" i="1"/>
  <c r="AB386" i="1" s="1"/>
  <c r="V388" i="1"/>
  <c r="AB388" i="1" s="1"/>
  <c r="P394" i="1"/>
  <c r="AB394" i="1" s="1"/>
  <c r="V396" i="1"/>
  <c r="AB396" i="1" s="1"/>
  <c r="P402" i="1"/>
  <c r="AB402" i="1" s="1"/>
  <c r="V404" i="1"/>
  <c r="AB404" i="1" s="1"/>
  <c r="P410" i="1"/>
  <c r="AB410" i="1" s="1"/>
  <c r="V412" i="1"/>
  <c r="AB412" i="1" s="1"/>
  <c r="P418" i="1"/>
  <c r="AB418" i="1" s="1"/>
  <c r="V420" i="1"/>
  <c r="AB420" i="1" s="1"/>
  <c r="P426" i="1"/>
  <c r="AB426" i="1" s="1"/>
  <c r="V428" i="1"/>
  <c r="AB428" i="1" s="1"/>
  <c r="P434" i="1"/>
  <c r="AB434" i="1" s="1"/>
  <c r="V436" i="1"/>
  <c r="AB436" i="1" s="1"/>
  <c r="P442" i="1"/>
  <c r="AB442" i="1" s="1"/>
  <c r="V444" i="1"/>
  <c r="AB444" i="1" s="1"/>
  <c r="P450" i="1"/>
  <c r="AB450" i="1" s="1"/>
  <c r="V452" i="1"/>
  <c r="AB452" i="1" s="1"/>
  <c r="P458" i="1"/>
  <c r="AB458" i="1" s="1"/>
  <c r="V460" i="1"/>
  <c r="AB460" i="1" s="1"/>
  <c r="P466" i="1"/>
  <c r="AB466" i="1" s="1"/>
  <c r="V468" i="1"/>
  <c r="AB468" i="1" s="1"/>
  <c r="P474" i="1"/>
  <c r="AB474" i="1" s="1"/>
  <c r="V476" i="1"/>
  <c r="AB476" i="1" s="1"/>
  <c r="P482" i="1"/>
  <c r="AB482" i="1" s="1"/>
  <c r="V484" i="1"/>
  <c r="AB484" i="1" s="1"/>
  <c r="P490" i="1"/>
  <c r="AB490" i="1" s="1"/>
  <c r="V492" i="1"/>
  <c r="AB492" i="1" s="1"/>
  <c r="P498" i="1"/>
  <c r="AB498" i="1" s="1"/>
  <c r="V500" i="1"/>
  <c r="AB500" i="1" s="1"/>
  <c r="P506" i="1"/>
  <c r="AB506" i="1" s="1"/>
  <c r="V508" i="1"/>
  <c r="AB508" i="1" s="1"/>
  <c r="P514" i="1"/>
  <c r="AB514" i="1" s="1"/>
  <c r="V516" i="1"/>
  <c r="AB516" i="1" s="1"/>
  <c r="P522" i="1"/>
  <c r="AB522" i="1" s="1"/>
  <c r="V524" i="1"/>
  <c r="AB524" i="1" s="1"/>
  <c r="P530" i="1"/>
  <c r="AB530" i="1" s="1"/>
  <c r="V532" i="1"/>
  <c r="AB532" i="1" s="1"/>
  <c r="P538" i="1"/>
  <c r="AB538" i="1" s="1"/>
  <c r="V540" i="1"/>
  <c r="AB540" i="1" s="1"/>
  <c r="P546" i="1"/>
  <c r="AB546" i="1" s="1"/>
  <c r="V548" i="1"/>
  <c r="AB548" i="1" s="1"/>
  <c r="P554" i="1"/>
  <c r="AB554" i="1" s="1"/>
  <c r="V556" i="1"/>
  <c r="AB556" i="1" s="1"/>
  <c r="P562" i="1"/>
  <c r="AB562" i="1" s="1"/>
  <c r="V564" i="1"/>
  <c r="AB564" i="1" s="1"/>
  <c r="P570" i="1"/>
  <c r="AB570" i="1" s="1"/>
  <c r="V572" i="1"/>
  <c r="AB572" i="1" s="1"/>
  <c r="P578" i="1"/>
  <c r="AB578" i="1" s="1"/>
  <c r="V580" i="1"/>
  <c r="AB580" i="1" s="1"/>
  <c r="P586" i="1"/>
  <c r="AB586" i="1" s="1"/>
  <c r="V588" i="1"/>
  <c r="AB588" i="1" s="1"/>
  <c r="P594" i="1"/>
  <c r="AB594" i="1" s="1"/>
  <c r="V596" i="1"/>
  <c r="AB596" i="1" s="1"/>
  <c r="P602" i="1"/>
  <c r="AB602" i="1" s="1"/>
  <c r="V604" i="1"/>
  <c r="AB604" i="1" s="1"/>
  <c r="P610" i="1"/>
  <c r="AB610" i="1" s="1"/>
  <c r="V612" i="1"/>
  <c r="AB612" i="1" s="1"/>
  <c r="P618" i="1"/>
  <c r="AB618" i="1" s="1"/>
  <c r="V620" i="1"/>
  <c r="AB620" i="1" s="1"/>
  <c r="P626" i="1"/>
  <c r="AB626" i="1" s="1"/>
  <c r="V628" i="1"/>
  <c r="AB628" i="1" s="1"/>
  <c r="P634" i="1"/>
  <c r="AB634" i="1" s="1"/>
  <c r="V636" i="1"/>
  <c r="AB636" i="1" s="1"/>
  <c r="P642" i="1"/>
  <c r="AB642" i="1" s="1"/>
  <c r="V644" i="1"/>
  <c r="AB644" i="1" s="1"/>
  <c r="P650" i="1"/>
  <c r="AB650" i="1" s="1"/>
  <c r="V652" i="1"/>
  <c r="AB652" i="1" s="1"/>
  <c r="P658" i="1"/>
  <c r="AB658" i="1" s="1"/>
  <c r="V660" i="1"/>
  <c r="AB660" i="1" s="1"/>
  <c r="P666" i="1"/>
  <c r="AB666" i="1" s="1"/>
  <c r="V668" i="1"/>
  <c r="AB668" i="1" s="1"/>
  <c r="P674" i="1"/>
  <c r="AB674" i="1" s="1"/>
  <c r="V676" i="1"/>
  <c r="AB676" i="1" s="1"/>
  <c r="P682" i="1"/>
  <c r="AB682" i="1" s="1"/>
  <c r="V684" i="1"/>
  <c r="AB684" i="1" s="1"/>
  <c r="P690" i="1"/>
  <c r="AB690" i="1" s="1"/>
  <c r="V692" i="1"/>
  <c r="AB692" i="1" s="1"/>
  <c r="P698" i="1"/>
  <c r="AB698" i="1" s="1"/>
  <c r="V700" i="1"/>
  <c r="AB700" i="1" s="1"/>
  <c r="P706" i="1"/>
  <c r="AB706" i="1" s="1"/>
  <c r="V708" i="1"/>
  <c r="AB708" i="1" s="1"/>
  <c r="P714" i="1"/>
  <c r="AB714" i="1" s="1"/>
  <c r="V716" i="1"/>
  <c r="AB716" i="1" s="1"/>
  <c r="P722" i="1"/>
  <c r="AB722" i="1" s="1"/>
  <c r="V724" i="1"/>
  <c r="AB724" i="1" s="1"/>
  <c r="P730" i="1"/>
  <c r="AB730" i="1" s="1"/>
  <c r="V732" i="1"/>
  <c r="AB732" i="1" s="1"/>
  <c r="P738" i="1"/>
  <c r="AB738" i="1" s="1"/>
  <c r="V740" i="1"/>
  <c r="AB740" i="1" s="1"/>
  <c r="P746" i="1"/>
  <c r="AB746" i="1" s="1"/>
  <c r="V748" i="1"/>
  <c r="AB748" i="1" s="1"/>
  <c r="P754" i="1"/>
  <c r="AB754" i="1" s="1"/>
  <c r="V756" i="1"/>
  <c r="AB756" i="1" s="1"/>
  <c r="P762" i="1"/>
  <c r="AB762" i="1" s="1"/>
  <c r="V764" i="1"/>
  <c r="AB764" i="1" s="1"/>
  <c r="P770" i="1"/>
  <c r="AB770" i="1" s="1"/>
  <c r="V772" i="1"/>
  <c r="AB772" i="1" s="1"/>
  <c r="P778" i="1"/>
  <c r="AB778" i="1" s="1"/>
  <c r="V780" i="1"/>
  <c r="AB780" i="1" s="1"/>
  <c r="P786" i="1"/>
  <c r="AB786" i="1" s="1"/>
  <c r="V788" i="1"/>
  <c r="AB788" i="1" s="1"/>
  <c r="P794" i="1"/>
  <c r="AB794" i="1" s="1"/>
  <c r="V796" i="1"/>
  <c r="AB796" i="1" s="1"/>
  <c r="P802" i="1"/>
  <c r="AB802" i="1" s="1"/>
  <c r="V804" i="1"/>
  <c r="AB804" i="1" s="1"/>
  <c r="P810" i="1"/>
  <c r="AB810" i="1" s="1"/>
  <c r="V812" i="1"/>
  <c r="AB812" i="1" s="1"/>
  <c r="P818" i="1"/>
  <c r="AB818" i="1" s="1"/>
  <c r="V820" i="1"/>
  <c r="AB820" i="1" s="1"/>
  <c r="P826" i="1"/>
  <c r="AB826" i="1" s="1"/>
  <c r="V828" i="1"/>
  <c r="AB828" i="1" s="1"/>
  <c r="AB1990" i="1"/>
  <c r="Z96" i="1"/>
  <c r="AB96" i="1" s="1"/>
  <c r="AB98" i="1"/>
  <c r="M99" i="1"/>
  <c r="AB99" i="1" s="1"/>
  <c r="S101" i="1"/>
  <c r="AB101" i="1" s="1"/>
  <c r="P106" i="1"/>
  <c r="AB106" i="1" s="1"/>
  <c r="V108" i="1"/>
  <c r="AB108" i="1" s="1"/>
  <c r="Z112" i="1"/>
  <c r="AB112" i="1" s="1"/>
  <c r="AB114" i="1"/>
  <c r="M115" i="1"/>
  <c r="AB115" i="1" s="1"/>
  <c r="S117" i="1"/>
  <c r="AB117" i="1" s="1"/>
  <c r="P122" i="1"/>
  <c r="AB122" i="1" s="1"/>
  <c r="V124" i="1"/>
  <c r="AB124" i="1" s="1"/>
  <c r="Z128" i="1"/>
  <c r="AB128" i="1" s="1"/>
  <c r="AB130" i="1"/>
  <c r="M131" i="1"/>
  <c r="AB131" i="1" s="1"/>
  <c r="S133" i="1"/>
  <c r="AB133" i="1" s="1"/>
  <c r="P138" i="1"/>
  <c r="AB138" i="1" s="1"/>
  <c r="V140" i="1"/>
  <c r="AB140" i="1" s="1"/>
  <c r="Z144" i="1"/>
  <c r="AB144" i="1" s="1"/>
  <c r="AB146" i="1"/>
  <c r="M147" i="1"/>
  <c r="AB147" i="1" s="1"/>
  <c r="S149" i="1"/>
  <c r="AB149" i="1" s="1"/>
  <c r="P154" i="1"/>
  <c r="AB154" i="1" s="1"/>
  <c r="V156" i="1"/>
  <c r="AB156" i="1" s="1"/>
  <c r="Z160" i="1"/>
  <c r="AB160" i="1" s="1"/>
  <c r="AB162" i="1"/>
  <c r="M163" i="1"/>
  <c r="AB163" i="1" s="1"/>
  <c r="S165" i="1"/>
  <c r="AB165" i="1" s="1"/>
  <c r="P170" i="1"/>
  <c r="AB170" i="1" s="1"/>
  <c r="V172" i="1"/>
  <c r="AB172" i="1" s="1"/>
  <c r="Z176" i="1"/>
  <c r="AB176" i="1" s="1"/>
  <c r="AB178" i="1"/>
  <c r="M179" i="1"/>
  <c r="AB179" i="1" s="1"/>
  <c r="S181" i="1"/>
  <c r="AB181" i="1" s="1"/>
  <c r="P186" i="1"/>
  <c r="AB186" i="1" s="1"/>
  <c r="V188" i="1"/>
  <c r="AB188" i="1" s="1"/>
  <c r="Z192" i="1"/>
  <c r="AB192" i="1" s="1"/>
  <c r="AB194" i="1"/>
  <c r="M195" i="1"/>
  <c r="AB195" i="1" s="1"/>
  <c r="S197" i="1"/>
  <c r="AB197" i="1" s="1"/>
  <c r="P202" i="1"/>
  <c r="AB202" i="1" s="1"/>
  <c r="V204" i="1"/>
  <c r="AB204" i="1" s="1"/>
  <c r="Z208" i="1"/>
  <c r="AB208" i="1" s="1"/>
  <c r="M211" i="1"/>
  <c r="AB211" i="1" s="1"/>
  <c r="S213" i="1"/>
  <c r="AB213" i="1" s="1"/>
  <c r="AB214" i="1"/>
  <c r="Z216" i="1"/>
  <c r="AB216" i="1" s="1"/>
  <c r="M219" i="1"/>
  <c r="AB219" i="1" s="1"/>
  <c r="S221" i="1"/>
  <c r="AB221" i="1" s="1"/>
  <c r="AB222" i="1"/>
  <c r="Z224" i="1"/>
  <c r="M227" i="1"/>
  <c r="AB227" i="1" s="1"/>
  <c r="S229" i="1"/>
  <c r="AB229" i="1" s="1"/>
  <c r="AB230" i="1"/>
  <c r="Z232" i="1"/>
  <c r="AB232" i="1" s="1"/>
  <c r="M235" i="1"/>
  <c r="AB235" i="1" s="1"/>
  <c r="AB237" i="1"/>
  <c r="S237" i="1"/>
  <c r="AB238" i="1"/>
  <c r="Z240" i="1"/>
  <c r="AB240" i="1" s="1"/>
  <c r="M243" i="1"/>
  <c r="AB243" i="1" s="1"/>
  <c r="S245" i="1"/>
  <c r="AB245" i="1" s="1"/>
  <c r="AB246" i="1"/>
  <c r="Z248" i="1"/>
  <c r="AB248" i="1" s="1"/>
  <c r="M251" i="1"/>
  <c r="AB251" i="1" s="1"/>
  <c r="S253" i="1"/>
  <c r="AB253" i="1" s="1"/>
  <c r="AB254" i="1"/>
  <c r="Z256" i="1"/>
  <c r="M259" i="1"/>
  <c r="AB259" i="1" s="1"/>
  <c r="S261" i="1"/>
  <c r="AB261" i="1" s="1"/>
  <c r="AB262" i="1"/>
  <c r="Z264" i="1"/>
  <c r="AB264" i="1" s="1"/>
  <c r="M267" i="1"/>
  <c r="AB267" i="1" s="1"/>
  <c r="AB269" i="1"/>
  <c r="S269" i="1"/>
  <c r="AB270" i="1"/>
  <c r="Z272" i="1"/>
  <c r="AB272" i="1" s="1"/>
  <c r="M275" i="1"/>
  <c r="AB275" i="1" s="1"/>
  <c r="AB277" i="1"/>
  <c r="S277" i="1"/>
  <c r="AB278" i="1"/>
  <c r="Z280" i="1"/>
  <c r="AB280" i="1" s="1"/>
  <c r="M283" i="1"/>
  <c r="AB283" i="1" s="1"/>
  <c r="S285" i="1"/>
  <c r="AB285" i="1" s="1"/>
  <c r="AB286" i="1"/>
  <c r="Z288" i="1"/>
  <c r="M291" i="1"/>
  <c r="AB291" i="1" s="1"/>
  <c r="S293" i="1"/>
  <c r="AB293" i="1" s="1"/>
  <c r="AB294" i="1"/>
  <c r="Z296" i="1"/>
  <c r="AB296" i="1" s="1"/>
  <c r="M299" i="1"/>
  <c r="AB299" i="1" s="1"/>
  <c r="AB301" i="1"/>
  <c r="S301" i="1"/>
  <c r="AB302" i="1"/>
  <c r="Z304" i="1"/>
  <c r="AB304" i="1" s="1"/>
  <c r="M307" i="1"/>
  <c r="AB307" i="1" s="1"/>
  <c r="AB309" i="1"/>
  <c r="S309" i="1"/>
  <c r="AB310" i="1"/>
  <c r="Z312" i="1"/>
  <c r="AB312" i="1" s="1"/>
  <c r="M315" i="1"/>
  <c r="AB315" i="1" s="1"/>
  <c r="S317" i="1"/>
  <c r="AB317" i="1" s="1"/>
  <c r="AB318" i="1"/>
  <c r="Z320" i="1"/>
  <c r="M323" i="1"/>
  <c r="AB323" i="1" s="1"/>
  <c r="S325" i="1"/>
  <c r="AB325" i="1" s="1"/>
  <c r="AB326" i="1"/>
  <c r="Z328" i="1"/>
  <c r="AB328" i="1" s="1"/>
  <c r="M331" i="1"/>
  <c r="AB331" i="1" s="1"/>
  <c r="AB333" i="1"/>
  <c r="S333" i="1"/>
  <c r="AB334" i="1"/>
  <c r="Z336" i="1"/>
  <c r="AB336" i="1" s="1"/>
  <c r="M339" i="1"/>
  <c r="AB339" i="1" s="1"/>
  <c r="AB341" i="1"/>
  <c r="S341" i="1"/>
  <c r="AB342" i="1"/>
  <c r="Z344" i="1"/>
  <c r="AB344" i="1" s="1"/>
  <c r="M347" i="1"/>
  <c r="AB347" i="1" s="1"/>
  <c r="S349" i="1"/>
  <c r="AB349" i="1" s="1"/>
  <c r="AB350" i="1"/>
  <c r="Z352" i="1"/>
  <c r="M355" i="1"/>
  <c r="AB355" i="1" s="1"/>
  <c r="AB357" i="1"/>
  <c r="S357" i="1"/>
  <c r="AB358" i="1"/>
  <c r="Z360" i="1"/>
  <c r="AB360" i="1" s="1"/>
  <c r="M363" i="1"/>
  <c r="AB363" i="1" s="1"/>
  <c r="AB365" i="1"/>
  <c r="S365" i="1"/>
  <c r="AB366" i="1"/>
  <c r="Z368" i="1"/>
  <c r="AB368" i="1" s="1"/>
  <c r="M371" i="1"/>
  <c r="AB371" i="1" s="1"/>
  <c r="AB373" i="1"/>
  <c r="S373" i="1"/>
  <c r="AB374" i="1"/>
  <c r="Z376" i="1"/>
  <c r="AB376" i="1" s="1"/>
  <c r="M379" i="1"/>
  <c r="AB379" i="1" s="1"/>
  <c r="S381" i="1"/>
  <c r="AB381" i="1" s="1"/>
  <c r="AB382" i="1"/>
  <c r="Z384" i="1"/>
  <c r="M387" i="1"/>
  <c r="AB387" i="1" s="1"/>
  <c r="AB389" i="1"/>
  <c r="S389" i="1"/>
  <c r="AB390" i="1"/>
  <c r="Z392" i="1"/>
  <c r="AB392" i="1" s="1"/>
  <c r="M395" i="1"/>
  <c r="AB395" i="1" s="1"/>
  <c r="AB397" i="1"/>
  <c r="S397" i="1"/>
  <c r="AB398" i="1"/>
  <c r="Z400" i="1"/>
  <c r="M403" i="1"/>
  <c r="AB403" i="1" s="1"/>
  <c r="AB405" i="1"/>
  <c r="S405" i="1"/>
  <c r="AB406" i="1"/>
  <c r="Z408" i="1"/>
  <c r="M411" i="1"/>
  <c r="AB411" i="1" s="1"/>
  <c r="S413" i="1"/>
  <c r="AB413" i="1" s="1"/>
  <c r="AB414" i="1"/>
  <c r="Z416" i="1"/>
  <c r="M419" i="1"/>
  <c r="AB419" i="1" s="1"/>
  <c r="S421" i="1"/>
  <c r="AB421" i="1" s="1"/>
  <c r="AB422" i="1"/>
  <c r="Z424" i="1"/>
  <c r="M427" i="1"/>
  <c r="AB427" i="1" s="1"/>
  <c r="AB429" i="1"/>
  <c r="S429" i="1"/>
  <c r="AB430" i="1"/>
  <c r="Z432" i="1"/>
  <c r="M435" i="1"/>
  <c r="AB435" i="1" s="1"/>
  <c r="AB437" i="1"/>
  <c r="S437" i="1"/>
  <c r="AB438" i="1"/>
  <c r="Z440" i="1"/>
  <c r="M443" i="1"/>
  <c r="AB443" i="1" s="1"/>
  <c r="S445" i="1"/>
  <c r="AB445" i="1" s="1"/>
  <c r="AB446" i="1"/>
  <c r="Z448" i="1"/>
  <c r="M451" i="1"/>
  <c r="AB451" i="1" s="1"/>
  <c r="S453" i="1"/>
  <c r="AB453" i="1" s="1"/>
  <c r="AB454" i="1"/>
  <c r="Z456" i="1"/>
  <c r="M459" i="1"/>
  <c r="AB459" i="1" s="1"/>
  <c r="AB461" i="1"/>
  <c r="S461" i="1"/>
  <c r="AB462" i="1"/>
  <c r="Z464" i="1"/>
  <c r="M467" i="1"/>
  <c r="AB467" i="1" s="1"/>
  <c r="AB469" i="1"/>
  <c r="S469" i="1"/>
  <c r="AB470" i="1"/>
  <c r="Z472" i="1"/>
  <c r="M475" i="1"/>
  <c r="AB475" i="1" s="1"/>
  <c r="S477" i="1"/>
  <c r="AB477" i="1" s="1"/>
  <c r="AB478" i="1"/>
  <c r="Z480" i="1"/>
  <c r="M483" i="1"/>
  <c r="AB483" i="1" s="1"/>
  <c r="S485" i="1"/>
  <c r="AB485" i="1" s="1"/>
  <c r="AB486" i="1"/>
  <c r="Z488" i="1"/>
  <c r="M491" i="1"/>
  <c r="AB491" i="1" s="1"/>
  <c r="AB493" i="1"/>
  <c r="S493" i="1"/>
  <c r="AB494" i="1"/>
  <c r="Z496" i="1"/>
  <c r="M499" i="1"/>
  <c r="AB499" i="1" s="1"/>
  <c r="AB501" i="1"/>
  <c r="S501" i="1"/>
  <c r="AB502" i="1"/>
  <c r="Z504" i="1"/>
  <c r="M507" i="1"/>
  <c r="AB507" i="1" s="1"/>
  <c r="S509" i="1"/>
  <c r="AB509" i="1" s="1"/>
  <c r="AB510" i="1"/>
  <c r="Z512" i="1"/>
  <c r="M515" i="1"/>
  <c r="AB515" i="1" s="1"/>
  <c r="S517" i="1"/>
  <c r="AB517" i="1" s="1"/>
  <c r="AB518" i="1"/>
  <c r="Z520" i="1"/>
  <c r="M523" i="1"/>
  <c r="AB523" i="1" s="1"/>
  <c r="AB525" i="1"/>
  <c r="S525" i="1"/>
  <c r="AB526" i="1"/>
  <c r="Z528" i="1"/>
  <c r="M531" i="1"/>
  <c r="AB531" i="1" s="1"/>
  <c r="AB533" i="1"/>
  <c r="S533" i="1"/>
  <c r="AB534" i="1"/>
  <c r="Z536" i="1"/>
  <c r="M539" i="1"/>
  <c r="AB539" i="1" s="1"/>
  <c r="S541" i="1"/>
  <c r="AB541" i="1" s="1"/>
  <c r="AB542" i="1"/>
  <c r="Z544" i="1"/>
  <c r="M547" i="1"/>
  <c r="AB547" i="1" s="1"/>
  <c r="S549" i="1"/>
  <c r="AB549" i="1" s="1"/>
  <c r="AB550" i="1"/>
  <c r="Z552" i="1"/>
  <c r="M555" i="1"/>
  <c r="AB555" i="1" s="1"/>
  <c r="AB557" i="1"/>
  <c r="S557" i="1"/>
  <c r="AB558" i="1"/>
  <c r="Z560" i="1"/>
  <c r="M563" i="1"/>
  <c r="AB563" i="1" s="1"/>
  <c r="AB565" i="1"/>
  <c r="S565" i="1"/>
  <c r="AB566" i="1"/>
  <c r="Z568" i="1"/>
  <c r="M571" i="1"/>
  <c r="AB571" i="1" s="1"/>
  <c r="S573" i="1"/>
  <c r="AB573" i="1" s="1"/>
  <c r="AB574" i="1"/>
  <c r="Z576" i="1"/>
  <c r="M579" i="1"/>
  <c r="AB579" i="1" s="1"/>
  <c r="S581" i="1"/>
  <c r="AB581" i="1" s="1"/>
  <c r="AB582" i="1"/>
  <c r="Z584" i="1"/>
  <c r="M587" i="1"/>
  <c r="AB587" i="1" s="1"/>
  <c r="AB589" i="1"/>
  <c r="S589" i="1"/>
  <c r="AB590" i="1"/>
  <c r="Z592" i="1"/>
  <c r="M595" i="1"/>
  <c r="AB595" i="1" s="1"/>
  <c r="AB597" i="1"/>
  <c r="S597" i="1"/>
  <c r="AB598" i="1"/>
  <c r="Z600" i="1"/>
  <c r="M603" i="1"/>
  <c r="AB603" i="1" s="1"/>
  <c r="S605" i="1"/>
  <c r="AB605" i="1" s="1"/>
  <c r="AB606" i="1"/>
  <c r="Z608" i="1"/>
  <c r="M611" i="1"/>
  <c r="AB611" i="1" s="1"/>
  <c r="S613" i="1"/>
  <c r="AB613" i="1" s="1"/>
  <c r="AB614" i="1"/>
  <c r="Z616" i="1"/>
  <c r="M619" i="1"/>
  <c r="AB619" i="1" s="1"/>
  <c r="AB621" i="1"/>
  <c r="S621" i="1"/>
  <c r="AB622" i="1"/>
  <c r="Z624" i="1"/>
  <c r="AB624" i="1" s="1"/>
  <c r="M627" i="1"/>
  <c r="AB627" i="1" s="1"/>
  <c r="AB629" i="1"/>
  <c r="S629" i="1"/>
  <c r="AB630" i="1"/>
  <c r="Z632" i="1"/>
  <c r="AB632" i="1" s="1"/>
  <c r="M635" i="1"/>
  <c r="AB635" i="1" s="1"/>
  <c r="S637" i="1"/>
  <c r="AB637" i="1" s="1"/>
  <c r="AB638" i="1"/>
  <c r="Z640" i="1"/>
  <c r="AB640" i="1" s="1"/>
  <c r="M643" i="1"/>
  <c r="AB643" i="1" s="1"/>
  <c r="S645" i="1"/>
  <c r="AB645" i="1" s="1"/>
  <c r="AB646" i="1"/>
  <c r="Z648" i="1"/>
  <c r="AB648" i="1" s="1"/>
  <c r="M651" i="1"/>
  <c r="AB651" i="1" s="1"/>
  <c r="AB653" i="1"/>
  <c r="S653" i="1"/>
  <c r="AB654" i="1"/>
  <c r="Z656" i="1"/>
  <c r="AB656" i="1" s="1"/>
  <c r="M659" i="1"/>
  <c r="AB659" i="1" s="1"/>
  <c r="AB661" i="1"/>
  <c r="S661" i="1"/>
  <c r="AB662" i="1"/>
  <c r="Z664" i="1"/>
  <c r="AB664" i="1" s="1"/>
  <c r="M667" i="1"/>
  <c r="AB667" i="1" s="1"/>
  <c r="S669" i="1"/>
  <c r="AB669" i="1" s="1"/>
  <c r="AB670" i="1"/>
  <c r="Z672" i="1"/>
  <c r="AB672" i="1" s="1"/>
  <c r="M675" i="1"/>
  <c r="AB675" i="1" s="1"/>
  <c r="S677" i="1"/>
  <c r="AB677" i="1" s="1"/>
  <c r="AB678" i="1"/>
  <c r="Z680" i="1"/>
  <c r="AB680" i="1" s="1"/>
  <c r="M683" i="1"/>
  <c r="AB683" i="1" s="1"/>
  <c r="AB685" i="1"/>
  <c r="S685" i="1"/>
  <c r="AB686" i="1"/>
  <c r="Z688" i="1"/>
  <c r="AB688" i="1" s="1"/>
  <c r="M691" i="1"/>
  <c r="AB691" i="1" s="1"/>
  <c r="AB693" i="1"/>
  <c r="S693" i="1"/>
  <c r="AB694" i="1"/>
  <c r="Z696" i="1"/>
  <c r="AB696" i="1" s="1"/>
  <c r="M699" i="1"/>
  <c r="AB699" i="1" s="1"/>
  <c r="S701" i="1"/>
  <c r="AB701" i="1" s="1"/>
  <c r="AB702" i="1"/>
  <c r="Z704" i="1"/>
  <c r="AB704" i="1" s="1"/>
  <c r="M707" i="1"/>
  <c r="AB707" i="1" s="1"/>
  <c r="S709" i="1"/>
  <c r="AB709" i="1" s="1"/>
  <c r="AB710" i="1"/>
  <c r="Z712" i="1"/>
  <c r="AB712" i="1" s="1"/>
  <c r="M715" i="1"/>
  <c r="AB715" i="1" s="1"/>
  <c r="AB717" i="1"/>
  <c r="S717" i="1"/>
  <c r="AB718" i="1"/>
  <c r="Z720" i="1"/>
  <c r="AB720" i="1" s="1"/>
  <c r="M723" i="1"/>
  <c r="AB723" i="1" s="1"/>
  <c r="AB725" i="1"/>
  <c r="S725" i="1"/>
  <c r="AB726" i="1"/>
  <c r="Z728" i="1"/>
  <c r="AB728" i="1" s="1"/>
  <c r="M731" i="1"/>
  <c r="AB731" i="1" s="1"/>
  <c r="S733" i="1"/>
  <c r="AB733" i="1" s="1"/>
  <c r="AB734" i="1"/>
  <c r="Z736" i="1"/>
  <c r="AB736" i="1" s="1"/>
  <c r="M739" i="1"/>
  <c r="AB739" i="1" s="1"/>
  <c r="S741" i="1"/>
  <c r="AB741" i="1" s="1"/>
  <c r="AB742" i="1"/>
  <c r="Z744" i="1"/>
  <c r="AB744" i="1" s="1"/>
  <c r="M747" i="1"/>
  <c r="AB747" i="1" s="1"/>
  <c r="AB749" i="1"/>
  <c r="S749" i="1"/>
  <c r="AB750" i="1"/>
  <c r="Z752" i="1"/>
  <c r="AB752" i="1" s="1"/>
  <c r="M755" i="1"/>
  <c r="AB755" i="1" s="1"/>
  <c r="AB757" i="1"/>
  <c r="S757" i="1"/>
  <c r="AB758" i="1"/>
  <c r="Z760" i="1"/>
  <c r="AB760" i="1" s="1"/>
  <c r="M763" i="1"/>
  <c r="AB763" i="1" s="1"/>
  <c r="S765" i="1"/>
  <c r="AB765" i="1" s="1"/>
  <c r="AB766" i="1"/>
  <c r="Z768" i="1"/>
  <c r="AB768" i="1" s="1"/>
  <c r="M771" i="1"/>
  <c r="AB771" i="1" s="1"/>
  <c r="S773" i="1"/>
  <c r="AB773" i="1" s="1"/>
  <c r="AB774" i="1"/>
  <c r="Z776" i="1"/>
  <c r="AB776" i="1" s="1"/>
  <c r="M779" i="1"/>
  <c r="AB779" i="1" s="1"/>
  <c r="AB781" i="1"/>
  <c r="S781" i="1"/>
  <c r="AB782" i="1"/>
  <c r="Z784" i="1"/>
  <c r="AB784" i="1" s="1"/>
  <c r="M787" i="1"/>
  <c r="AB787" i="1" s="1"/>
  <c r="AB789" i="1"/>
  <c r="S789" i="1"/>
  <c r="AB790" i="1"/>
  <c r="Z792" i="1"/>
  <c r="AB792" i="1" s="1"/>
  <c r="M795" i="1"/>
  <c r="AB795" i="1" s="1"/>
  <c r="S797" i="1"/>
  <c r="AB797" i="1" s="1"/>
  <c r="AB798" i="1"/>
  <c r="Z800" i="1"/>
  <c r="AB800" i="1" s="1"/>
  <c r="M803" i="1"/>
  <c r="AB803" i="1" s="1"/>
  <c r="S805" i="1"/>
  <c r="AB805" i="1" s="1"/>
  <c r="AB806" i="1"/>
  <c r="Z808" i="1"/>
  <c r="AB808" i="1" s="1"/>
  <c r="M811" i="1"/>
  <c r="AB811" i="1" s="1"/>
  <c r="AB813" i="1"/>
  <c r="S813" i="1"/>
  <c r="AB814" i="1"/>
  <c r="Z816" i="1"/>
  <c r="AB816" i="1" s="1"/>
  <c r="M819" i="1"/>
  <c r="AB819" i="1" s="1"/>
  <c r="AB821" i="1"/>
  <c r="S821" i="1"/>
  <c r="AB822" i="1"/>
  <c r="Z824" i="1"/>
  <c r="AB824" i="1" s="1"/>
  <c r="M827" i="1"/>
  <c r="AB827" i="1" s="1"/>
  <c r="S829" i="1"/>
  <c r="AB829" i="1" s="1"/>
  <c r="AB830" i="1"/>
  <c r="Z832" i="1"/>
  <c r="AB832" i="1" s="1"/>
  <c r="M835" i="1"/>
  <c r="AB835" i="1" s="1"/>
  <c r="S837" i="1"/>
  <c r="AB837" i="1" s="1"/>
  <c r="AB838" i="1"/>
  <c r="Z840" i="1"/>
  <c r="AB840" i="1" s="1"/>
  <c r="M843" i="1"/>
  <c r="AB843" i="1" s="1"/>
  <c r="AB845" i="1"/>
  <c r="S845" i="1"/>
  <c r="AB846" i="1"/>
  <c r="Z848" i="1"/>
  <c r="AB848" i="1" s="1"/>
  <c r="M851" i="1"/>
  <c r="AB851" i="1" s="1"/>
  <c r="AB853" i="1"/>
  <c r="S853" i="1"/>
  <c r="AB854" i="1"/>
  <c r="Z856" i="1"/>
  <c r="AB856" i="1" s="1"/>
  <c r="M859" i="1"/>
  <c r="AB859" i="1" s="1"/>
  <c r="S861" i="1"/>
  <c r="AB861" i="1" s="1"/>
  <c r="AB862" i="1"/>
  <c r="Z864" i="1"/>
  <c r="AB864" i="1" s="1"/>
  <c r="M867" i="1"/>
  <c r="AB867" i="1" s="1"/>
  <c r="S869" i="1"/>
  <c r="AB869" i="1" s="1"/>
  <c r="AB870" i="1"/>
  <c r="Z872" i="1"/>
  <c r="AB872" i="1" s="1"/>
  <c r="M875" i="1"/>
  <c r="AB875" i="1" s="1"/>
  <c r="AB877" i="1"/>
  <c r="S877" i="1"/>
  <c r="AB878" i="1"/>
  <c r="Z880" i="1"/>
  <c r="AB880" i="1" s="1"/>
  <c r="M883" i="1"/>
  <c r="AB883" i="1" s="1"/>
  <c r="AB885" i="1"/>
  <c r="S885" i="1"/>
  <c r="AB886" i="1"/>
  <c r="Z888" i="1"/>
  <c r="AB888" i="1" s="1"/>
  <c r="M891" i="1"/>
  <c r="AB891" i="1" s="1"/>
  <c r="S893" i="1"/>
  <c r="AB893" i="1" s="1"/>
  <c r="AB894" i="1"/>
  <c r="Z896" i="1"/>
  <c r="AB896" i="1" s="1"/>
  <c r="M899" i="1"/>
  <c r="AB899" i="1" s="1"/>
  <c r="S901" i="1"/>
  <c r="AB901" i="1" s="1"/>
  <c r="AB902" i="1"/>
  <c r="Z904" i="1"/>
  <c r="AB904" i="1" s="1"/>
  <c r="M907" i="1"/>
  <c r="AB907" i="1" s="1"/>
  <c r="AB909" i="1"/>
  <c r="S909" i="1"/>
  <c r="AB910" i="1"/>
  <c r="Z912" i="1"/>
  <c r="AB912" i="1" s="1"/>
  <c r="M915" i="1"/>
  <c r="AB915" i="1" s="1"/>
  <c r="AB917" i="1"/>
  <c r="S917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9" i="1"/>
  <c r="AB1303" i="1"/>
  <c r="AB1315" i="1"/>
  <c r="AB1319" i="1"/>
  <c r="AB1331" i="1"/>
  <c r="AB1335" i="1"/>
  <c r="AB1347" i="1"/>
  <c r="AB1351" i="1"/>
  <c r="AB1363" i="1"/>
  <c r="AB1367" i="1"/>
  <c r="AB1373" i="1"/>
  <c r="AB1378" i="1"/>
  <c r="AB1394" i="1"/>
  <c r="AB1410" i="1"/>
  <c r="AB1430" i="1"/>
  <c r="AB1450" i="1"/>
  <c r="AB1494" i="1"/>
  <c r="AB1514" i="1"/>
  <c r="AB1558" i="1"/>
  <c r="AB1578" i="1"/>
  <c r="AB1622" i="1"/>
  <c r="AB1642" i="1"/>
  <c r="AB1686" i="1"/>
  <c r="AB1706" i="1"/>
  <c r="AB1750" i="1"/>
  <c r="AB1770" i="1"/>
  <c r="AB1805" i="1"/>
  <c r="AB1869" i="1"/>
  <c r="M1802" i="1"/>
  <c r="AB1802" i="1" s="1"/>
  <c r="V1803" i="1"/>
  <c r="S1804" i="1"/>
  <c r="AB1804" i="1" s="1"/>
  <c r="P1805" i="1"/>
  <c r="Z1807" i="1"/>
  <c r="M1818" i="1"/>
  <c r="AB1818" i="1" s="1"/>
  <c r="V1819" i="1"/>
  <c r="S1820" i="1"/>
  <c r="AB1820" i="1" s="1"/>
  <c r="P1821" i="1"/>
  <c r="AB1821" i="1" s="1"/>
  <c r="Z1823" i="1"/>
  <c r="M1834" i="1"/>
  <c r="AB1834" i="1" s="1"/>
  <c r="V1835" i="1"/>
  <c r="S1836" i="1"/>
  <c r="AB1836" i="1" s="1"/>
  <c r="P1837" i="1"/>
  <c r="AB1837" i="1" s="1"/>
  <c r="Z1839" i="1"/>
  <c r="M1850" i="1"/>
  <c r="AB1850" i="1" s="1"/>
  <c r="V1851" i="1"/>
  <c r="S1852" i="1"/>
  <c r="AB1852" i="1" s="1"/>
  <c r="P1853" i="1"/>
  <c r="AB1853" i="1" s="1"/>
  <c r="Z1855" i="1"/>
  <c r="M1866" i="1"/>
  <c r="AB1866" i="1" s="1"/>
  <c r="V1867" i="1"/>
  <c r="S1868" i="1"/>
  <c r="AB1868" i="1" s="1"/>
  <c r="P1869" i="1"/>
  <c r="Z1871" i="1"/>
  <c r="M1882" i="1"/>
  <c r="AB1882" i="1" s="1"/>
  <c r="V1883" i="1"/>
  <c r="S1884" i="1"/>
  <c r="AB1884" i="1" s="1"/>
  <c r="P1885" i="1"/>
  <c r="AB1885" i="1" s="1"/>
  <c r="Z1887" i="1"/>
  <c r="M1898" i="1"/>
  <c r="AB1898" i="1" s="1"/>
  <c r="V1899" i="1"/>
  <c r="S1900" i="1"/>
  <c r="AB1900" i="1" s="1"/>
  <c r="P1901" i="1"/>
  <c r="AB1901" i="1" s="1"/>
  <c r="Z1903" i="1"/>
  <c r="M1914" i="1"/>
  <c r="AB1914" i="1" s="1"/>
  <c r="V1915" i="1"/>
  <c r="S1916" i="1"/>
  <c r="AB1916" i="1" s="1"/>
  <c r="P1917" i="1"/>
  <c r="AB1917" i="1" s="1"/>
  <c r="Z1919" i="1"/>
  <c r="M1930" i="1"/>
  <c r="AB1930" i="1" s="1"/>
  <c r="V1931" i="1"/>
  <c r="S1932" i="1"/>
  <c r="AB1932" i="1" s="1"/>
  <c r="P1933" i="1"/>
  <c r="AB1933" i="1" s="1"/>
  <c r="Z1935" i="1"/>
  <c r="M1946" i="1"/>
  <c r="AB1946" i="1" s="1"/>
  <c r="V1947" i="1"/>
  <c r="S1948" i="1"/>
  <c r="AB1948" i="1" s="1"/>
  <c r="P1949" i="1"/>
  <c r="AB1949" i="1" s="1"/>
  <c r="AB1964" i="1"/>
  <c r="P1965" i="1"/>
  <c r="AB1965" i="1" s="1"/>
  <c r="AB1980" i="1"/>
  <c r="AB1996" i="1"/>
  <c r="AB2012" i="1"/>
  <c r="AB2028" i="1"/>
  <c r="M2042" i="1"/>
  <c r="AB2042" i="1" s="1"/>
  <c r="V2043" i="1"/>
  <c r="S2044" i="1"/>
  <c r="AB2044" i="1" s="1"/>
  <c r="P2045" i="1"/>
  <c r="AB2045" i="1" s="1"/>
  <c r="Z2047" i="1"/>
  <c r="M2058" i="1"/>
  <c r="AB2058" i="1" s="1"/>
  <c r="V2059" i="1"/>
  <c r="S2060" i="1"/>
  <c r="AB2060" i="1" s="1"/>
  <c r="P2061" i="1"/>
  <c r="AB2061" i="1" s="1"/>
  <c r="Z2063" i="1"/>
  <c r="M2074" i="1"/>
  <c r="AB2074" i="1" s="1"/>
  <c r="V2075" i="1"/>
  <c r="S2076" i="1"/>
  <c r="AB2076" i="1" s="1"/>
  <c r="P2077" i="1"/>
  <c r="AB2077" i="1" s="1"/>
  <c r="Z2079" i="1"/>
  <c r="M2090" i="1"/>
  <c r="AB2090" i="1" s="1"/>
  <c r="V2091" i="1"/>
  <c r="S2092" i="1"/>
  <c r="AB2092" i="1" s="1"/>
  <c r="P2093" i="1"/>
  <c r="AB2093" i="1" s="1"/>
  <c r="Z2095" i="1"/>
  <c r="M2106" i="1"/>
  <c r="AB2106" i="1" s="1"/>
  <c r="V2107" i="1"/>
  <c r="S2108" i="1"/>
  <c r="AB2108" i="1" s="1"/>
  <c r="P2109" i="1"/>
  <c r="AB2109" i="1" s="1"/>
  <c r="Z2111" i="1"/>
  <c r="M2122" i="1"/>
  <c r="AB2122" i="1" s="1"/>
  <c r="V2123" i="1"/>
  <c r="S2124" i="1"/>
  <c r="AB2124" i="1" s="1"/>
  <c r="P2125" i="1"/>
  <c r="AB2125" i="1" s="1"/>
  <c r="Z2127" i="1"/>
  <c r="AB2132" i="1"/>
  <c r="AB2137" i="1"/>
  <c r="AB2139" i="1"/>
  <c r="M2144" i="1"/>
  <c r="P2155" i="1"/>
  <c r="AB2180" i="1"/>
  <c r="AB2184" i="1"/>
  <c r="AB2191" i="1"/>
  <c r="AB2277" i="1"/>
  <c r="AB2293" i="1"/>
  <c r="AB2309" i="1"/>
  <c r="AB2325" i="1"/>
  <c r="AB2341" i="1"/>
  <c r="AB2357" i="1"/>
  <c r="AB2373" i="1"/>
  <c r="AB2389" i="1"/>
  <c r="AB2405" i="1"/>
  <c r="AB2421" i="1"/>
  <c r="AB2437" i="1"/>
  <c r="AB2453" i="1"/>
  <c r="AB2469" i="1"/>
  <c r="AB2485" i="1"/>
  <c r="AB2501" i="1"/>
  <c r="AB2517" i="1"/>
  <c r="AB2533" i="1"/>
  <c r="AB2549" i="1"/>
  <c r="AB2565" i="1"/>
  <c r="AB2581" i="1"/>
  <c r="AB2597" i="1"/>
  <c r="S1291" i="1"/>
  <c r="AB1291" i="1" s="1"/>
  <c r="P1296" i="1"/>
  <c r="AB1296" i="1" s="1"/>
  <c r="V1298" i="1"/>
  <c r="AB1298" i="1" s="1"/>
  <c r="Z1302" i="1"/>
  <c r="AB1304" i="1"/>
  <c r="M1305" i="1"/>
  <c r="AB1305" i="1" s="1"/>
  <c r="S1307" i="1"/>
  <c r="AB1307" i="1" s="1"/>
  <c r="P1312" i="1"/>
  <c r="AB1312" i="1" s="1"/>
  <c r="V1314" i="1"/>
  <c r="AB1314" i="1" s="1"/>
  <c r="Z1318" i="1"/>
  <c r="AB1320" i="1"/>
  <c r="M1321" i="1"/>
  <c r="AB1321" i="1" s="1"/>
  <c r="S1323" i="1"/>
  <c r="AB1323" i="1" s="1"/>
  <c r="P1328" i="1"/>
  <c r="AB1328" i="1" s="1"/>
  <c r="V1330" i="1"/>
  <c r="AB1330" i="1" s="1"/>
  <c r="Z1334" i="1"/>
  <c r="AB1336" i="1"/>
  <c r="M1337" i="1"/>
  <c r="AB1337" i="1" s="1"/>
  <c r="S1339" i="1"/>
  <c r="AB1339" i="1" s="1"/>
  <c r="P1344" i="1"/>
  <c r="AB1344" i="1" s="1"/>
  <c r="V1346" i="1"/>
  <c r="AB1346" i="1" s="1"/>
  <c r="Z1350" i="1"/>
  <c r="AB1352" i="1"/>
  <c r="M1353" i="1"/>
  <c r="AB1353" i="1" s="1"/>
  <c r="S1355" i="1"/>
  <c r="AB1355" i="1" s="1"/>
  <c r="P1360" i="1"/>
  <c r="AB1360" i="1" s="1"/>
  <c r="V1362" i="1"/>
  <c r="AB1362" i="1" s="1"/>
  <c r="Z1366" i="1"/>
  <c r="AB1368" i="1"/>
  <c r="M1369" i="1"/>
  <c r="AB1369" i="1" s="1"/>
  <c r="AB1371" i="1"/>
  <c r="S1371" i="1"/>
  <c r="Z1374" i="1"/>
  <c r="M1377" i="1"/>
  <c r="AB1377" i="1" s="1"/>
  <c r="AB1379" i="1"/>
  <c r="S1379" i="1"/>
  <c r="AB1384" i="1"/>
  <c r="AB1388" i="1"/>
  <c r="AB1392" i="1"/>
  <c r="AB1396" i="1"/>
  <c r="AB1400" i="1"/>
  <c r="AB1404" i="1"/>
  <c r="AB1408" i="1"/>
  <c r="Z1411" i="1"/>
  <c r="AB1419" i="1"/>
  <c r="M1422" i="1"/>
  <c r="AB1422" i="1" s="1"/>
  <c r="V1423" i="1"/>
  <c r="AB1424" i="1"/>
  <c r="S1424" i="1"/>
  <c r="P1425" i="1"/>
  <c r="AB1425" i="1" s="1"/>
  <c r="Z1427" i="1"/>
  <c r="AB1435" i="1"/>
  <c r="M1438" i="1"/>
  <c r="AB1438" i="1" s="1"/>
  <c r="V1439" i="1"/>
  <c r="AB1440" i="1"/>
  <c r="S1440" i="1"/>
  <c r="P1441" i="1"/>
  <c r="AB1441" i="1" s="1"/>
  <c r="Z1443" i="1"/>
  <c r="AB1451" i="1"/>
  <c r="M1454" i="1"/>
  <c r="AB1454" i="1" s="1"/>
  <c r="V1455" i="1"/>
  <c r="AB1456" i="1"/>
  <c r="S1456" i="1"/>
  <c r="P1457" i="1"/>
  <c r="AB1457" i="1" s="1"/>
  <c r="Z1459" i="1"/>
  <c r="AB1467" i="1"/>
  <c r="M1470" i="1"/>
  <c r="AB1470" i="1" s="1"/>
  <c r="V1471" i="1"/>
  <c r="AB1472" i="1"/>
  <c r="S1472" i="1"/>
  <c r="P1473" i="1"/>
  <c r="AB1473" i="1" s="1"/>
  <c r="Z1475" i="1"/>
  <c r="AB1483" i="1"/>
  <c r="M1486" i="1"/>
  <c r="AB1486" i="1" s="1"/>
  <c r="V1487" i="1"/>
  <c r="AB1488" i="1"/>
  <c r="S1488" i="1"/>
  <c r="P1489" i="1"/>
  <c r="AB1489" i="1" s="1"/>
  <c r="Z1491" i="1"/>
  <c r="AB1499" i="1"/>
  <c r="M1502" i="1"/>
  <c r="AB1502" i="1" s="1"/>
  <c r="V1503" i="1"/>
  <c r="AB1504" i="1"/>
  <c r="S1504" i="1"/>
  <c r="P1505" i="1"/>
  <c r="AB1505" i="1" s="1"/>
  <c r="Z1507" i="1"/>
  <c r="AB1515" i="1"/>
  <c r="M1518" i="1"/>
  <c r="AB1518" i="1" s="1"/>
  <c r="V1519" i="1"/>
  <c r="AB1520" i="1"/>
  <c r="S1520" i="1"/>
  <c r="P1521" i="1"/>
  <c r="AB1521" i="1" s="1"/>
  <c r="Z1523" i="1"/>
  <c r="AB1531" i="1"/>
  <c r="M1534" i="1"/>
  <c r="AB1534" i="1" s="1"/>
  <c r="V1535" i="1"/>
  <c r="AB1536" i="1"/>
  <c r="S1536" i="1"/>
  <c r="P1537" i="1"/>
  <c r="AB1537" i="1" s="1"/>
  <c r="Z1539" i="1"/>
  <c r="AB1547" i="1"/>
  <c r="M1550" i="1"/>
  <c r="AB1550" i="1" s="1"/>
  <c r="V1551" i="1"/>
  <c r="AB1552" i="1"/>
  <c r="S1552" i="1"/>
  <c r="P1553" i="1"/>
  <c r="AB1553" i="1" s="1"/>
  <c r="Z1555" i="1"/>
  <c r="AB1563" i="1"/>
  <c r="M1566" i="1"/>
  <c r="AB1566" i="1" s="1"/>
  <c r="V1567" i="1"/>
  <c r="AB1568" i="1"/>
  <c r="S1568" i="1"/>
  <c r="P1569" i="1"/>
  <c r="AB1569" i="1" s="1"/>
  <c r="Z1571" i="1"/>
  <c r="AB1579" i="1"/>
  <c r="M1582" i="1"/>
  <c r="AB1582" i="1" s="1"/>
  <c r="V1583" i="1"/>
  <c r="AB1584" i="1"/>
  <c r="S1584" i="1"/>
  <c r="P1585" i="1"/>
  <c r="AB1585" i="1" s="1"/>
  <c r="Z1587" i="1"/>
  <c r="AB1595" i="1"/>
  <c r="M1598" i="1"/>
  <c r="AB1598" i="1" s="1"/>
  <c r="V1599" i="1"/>
  <c r="AB1600" i="1"/>
  <c r="S1600" i="1"/>
  <c r="P1601" i="1"/>
  <c r="AB1601" i="1" s="1"/>
  <c r="Z1603" i="1"/>
  <c r="AB1611" i="1"/>
  <c r="M1614" i="1"/>
  <c r="AB1614" i="1" s="1"/>
  <c r="V1615" i="1"/>
  <c r="AB1616" i="1"/>
  <c r="S1616" i="1"/>
  <c r="P1617" i="1"/>
  <c r="AB1617" i="1" s="1"/>
  <c r="Z1619" i="1"/>
  <c r="AB1627" i="1"/>
  <c r="M1630" i="1"/>
  <c r="AB1630" i="1" s="1"/>
  <c r="V1631" i="1"/>
  <c r="AB1632" i="1"/>
  <c r="S1632" i="1"/>
  <c r="P1633" i="1"/>
  <c r="AB1633" i="1" s="1"/>
  <c r="Z1635" i="1"/>
  <c r="AB1643" i="1"/>
  <c r="M1646" i="1"/>
  <c r="AB1646" i="1" s="1"/>
  <c r="V1647" i="1"/>
  <c r="AB1648" i="1"/>
  <c r="S1648" i="1"/>
  <c r="P1649" i="1"/>
  <c r="AB1649" i="1" s="1"/>
  <c r="Z1651" i="1"/>
  <c r="AB1659" i="1"/>
  <c r="M1662" i="1"/>
  <c r="AB1662" i="1" s="1"/>
  <c r="V1663" i="1"/>
  <c r="AB1664" i="1"/>
  <c r="S1664" i="1"/>
  <c r="P1665" i="1"/>
  <c r="AB1665" i="1" s="1"/>
  <c r="Z1667" i="1"/>
  <c r="AB1675" i="1"/>
  <c r="M1678" i="1"/>
  <c r="AB1678" i="1" s="1"/>
  <c r="V1679" i="1"/>
  <c r="AB1680" i="1"/>
  <c r="S1680" i="1"/>
  <c r="P1681" i="1"/>
  <c r="AB1681" i="1" s="1"/>
  <c r="Z1683" i="1"/>
  <c r="AB1691" i="1"/>
  <c r="M1694" i="1"/>
  <c r="AB1694" i="1" s="1"/>
  <c r="V1695" i="1"/>
  <c r="AB1696" i="1"/>
  <c r="S1696" i="1"/>
  <c r="P1697" i="1"/>
  <c r="AB1697" i="1" s="1"/>
  <c r="Z1699" i="1"/>
  <c r="AB1707" i="1"/>
  <c r="M1710" i="1"/>
  <c r="AB1710" i="1" s="1"/>
  <c r="V1711" i="1"/>
  <c r="AB1712" i="1"/>
  <c r="S1712" i="1"/>
  <c r="P1713" i="1"/>
  <c r="AB1713" i="1" s="1"/>
  <c r="Z1715" i="1"/>
  <c r="AB1723" i="1"/>
  <c r="M1726" i="1"/>
  <c r="AB1726" i="1" s="1"/>
  <c r="V1727" i="1"/>
  <c r="AB1728" i="1"/>
  <c r="S1728" i="1"/>
  <c r="P1729" i="1"/>
  <c r="AB1729" i="1" s="1"/>
  <c r="Z1731" i="1"/>
  <c r="AB1739" i="1"/>
  <c r="M1742" i="1"/>
  <c r="AB1742" i="1" s="1"/>
  <c r="V1743" i="1"/>
  <c r="S1744" i="1"/>
  <c r="AB1744" i="1" s="1"/>
  <c r="P1745" i="1"/>
  <c r="AB1745" i="1" s="1"/>
  <c r="Z1747" i="1"/>
  <c r="AB1755" i="1"/>
  <c r="M1758" i="1"/>
  <c r="AB1758" i="1" s="1"/>
  <c r="V1759" i="1"/>
  <c r="S1760" i="1"/>
  <c r="AB1760" i="1" s="1"/>
  <c r="P1761" i="1"/>
  <c r="AB1761" i="1" s="1"/>
  <c r="Z1763" i="1"/>
  <c r="AB1771" i="1"/>
  <c r="M1774" i="1"/>
  <c r="AB1774" i="1" s="1"/>
  <c r="V1775" i="1"/>
  <c r="S1776" i="1"/>
  <c r="AB1776" i="1" s="1"/>
  <c r="P1777" i="1"/>
  <c r="AB1777" i="1" s="1"/>
  <c r="Z1779" i="1"/>
  <c r="AB1787" i="1"/>
  <c r="M1790" i="1"/>
  <c r="AB1790" i="1" s="1"/>
  <c r="V1791" i="1"/>
  <c r="S1792" i="1"/>
  <c r="AB1792" i="1" s="1"/>
  <c r="P1793" i="1"/>
  <c r="AB1793" i="1" s="1"/>
  <c r="Z1795" i="1"/>
  <c r="AB1803" i="1"/>
  <c r="M1806" i="1"/>
  <c r="AB1806" i="1" s="1"/>
  <c r="V1807" i="1"/>
  <c r="S1808" i="1"/>
  <c r="AB1808" i="1" s="1"/>
  <c r="P1809" i="1"/>
  <c r="AB1809" i="1" s="1"/>
  <c r="Z1811" i="1"/>
  <c r="AB1819" i="1"/>
  <c r="M1822" i="1"/>
  <c r="AB1822" i="1" s="1"/>
  <c r="V1823" i="1"/>
  <c r="S1824" i="1"/>
  <c r="AB1824" i="1" s="1"/>
  <c r="P1825" i="1"/>
  <c r="AB1825" i="1" s="1"/>
  <c r="Z1827" i="1"/>
  <c r="AB1835" i="1"/>
  <c r="M1838" i="1"/>
  <c r="AB1838" i="1" s="1"/>
  <c r="V1839" i="1"/>
  <c r="S1840" i="1"/>
  <c r="AB1840" i="1" s="1"/>
  <c r="P1841" i="1"/>
  <c r="AB1841" i="1" s="1"/>
  <c r="Z1843" i="1"/>
  <c r="AB1851" i="1"/>
  <c r="M1854" i="1"/>
  <c r="AB1854" i="1" s="1"/>
  <c r="V1855" i="1"/>
  <c r="S1856" i="1"/>
  <c r="AB1856" i="1" s="1"/>
  <c r="P1857" i="1"/>
  <c r="AB1857" i="1" s="1"/>
  <c r="Z1859" i="1"/>
  <c r="AB1867" i="1"/>
  <c r="M1870" i="1"/>
  <c r="AB1870" i="1" s="1"/>
  <c r="V1871" i="1"/>
  <c r="S1872" i="1"/>
  <c r="AB1872" i="1" s="1"/>
  <c r="P1873" i="1"/>
  <c r="AB1873" i="1" s="1"/>
  <c r="Z1875" i="1"/>
  <c r="AB1883" i="1"/>
  <c r="M1886" i="1"/>
  <c r="AB1886" i="1" s="1"/>
  <c r="V1887" i="1"/>
  <c r="S1888" i="1"/>
  <c r="AB1888" i="1" s="1"/>
  <c r="P1889" i="1"/>
  <c r="AB1889" i="1" s="1"/>
  <c r="Z1891" i="1"/>
  <c r="AB1899" i="1"/>
  <c r="M1902" i="1"/>
  <c r="AB1902" i="1" s="1"/>
  <c r="V1903" i="1"/>
  <c r="S1904" i="1"/>
  <c r="AB1904" i="1" s="1"/>
  <c r="P1905" i="1"/>
  <c r="AB1905" i="1" s="1"/>
  <c r="Z1907" i="1"/>
  <c r="AB1915" i="1"/>
  <c r="M1918" i="1"/>
  <c r="AB1918" i="1" s="1"/>
  <c r="V1919" i="1"/>
  <c r="S1920" i="1"/>
  <c r="AB1920" i="1" s="1"/>
  <c r="P1921" i="1"/>
  <c r="AB1921" i="1" s="1"/>
  <c r="Z1923" i="1"/>
  <c r="AB1931" i="1"/>
  <c r="M1934" i="1"/>
  <c r="AB1934" i="1" s="1"/>
  <c r="V1935" i="1"/>
  <c r="S1936" i="1"/>
  <c r="AB1936" i="1" s="1"/>
  <c r="P1937" i="1"/>
  <c r="AB1937" i="1" s="1"/>
  <c r="Z1939" i="1"/>
  <c r="AB1947" i="1"/>
  <c r="M1950" i="1"/>
  <c r="AB1950" i="1" s="1"/>
  <c r="V1951" i="1"/>
  <c r="S1952" i="1"/>
  <c r="AB1952" i="1" s="1"/>
  <c r="P1953" i="1"/>
  <c r="AB1953" i="1" s="1"/>
  <c r="Z1955" i="1"/>
  <c r="AB1963" i="1"/>
  <c r="M1966" i="1"/>
  <c r="AB1966" i="1" s="1"/>
  <c r="V1967" i="1"/>
  <c r="S1968" i="1"/>
  <c r="AB1968" i="1" s="1"/>
  <c r="P1969" i="1"/>
  <c r="AB1969" i="1" s="1"/>
  <c r="Z1971" i="1"/>
  <c r="AB1979" i="1"/>
  <c r="M1982" i="1"/>
  <c r="AB1982" i="1" s="1"/>
  <c r="V1983" i="1"/>
  <c r="S1984" i="1"/>
  <c r="AB1984" i="1" s="1"/>
  <c r="P1985" i="1"/>
  <c r="AB1985" i="1" s="1"/>
  <c r="Z1987" i="1"/>
  <c r="AB1995" i="1"/>
  <c r="M1998" i="1"/>
  <c r="AB1998" i="1" s="1"/>
  <c r="V1999" i="1"/>
  <c r="S2000" i="1"/>
  <c r="AB2000" i="1" s="1"/>
  <c r="P2001" i="1"/>
  <c r="AB2001" i="1" s="1"/>
  <c r="Z2003" i="1"/>
  <c r="AB2011" i="1"/>
  <c r="M2014" i="1"/>
  <c r="AB2014" i="1" s="1"/>
  <c r="V2015" i="1"/>
  <c r="S2016" i="1"/>
  <c r="AB2016" i="1" s="1"/>
  <c r="P2017" i="1"/>
  <c r="AB2017" i="1" s="1"/>
  <c r="Z2019" i="1"/>
  <c r="AB2027" i="1"/>
  <c r="M2030" i="1"/>
  <c r="AB2030" i="1" s="1"/>
  <c r="V2031" i="1"/>
  <c r="S2032" i="1"/>
  <c r="AB2032" i="1" s="1"/>
  <c r="P2033" i="1"/>
  <c r="AB2033" i="1" s="1"/>
  <c r="Z2035" i="1"/>
  <c r="AB2043" i="1"/>
  <c r="M2046" i="1"/>
  <c r="AB2046" i="1" s="1"/>
  <c r="V2047" i="1"/>
  <c r="S2048" i="1"/>
  <c r="AB2048" i="1" s="1"/>
  <c r="P2049" i="1"/>
  <c r="AB2049" i="1" s="1"/>
  <c r="Z2051" i="1"/>
  <c r="AB2059" i="1"/>
  <c r="M2062" i="1"/>
  <c r="AB2062" i="1" s="1"/>
  <c r="V2063" i="1"/>
  <c r="S2064" i="1"/>
  <c r="AB2064" i="1" s="1"/>
  <c r="P2065" i="1"/>
  <c r="AB2065" i="1" s="1"/>
  <c r="Z2067" i="1"/>
  <c r="AB2075" i="1"/>
  <c r="M2078" i="1"/>
  <c r="AB2078" i="1" s="1"/>
  <c r="V2079" i="1"/>
  <c r="S2080" i="1"/>
  <c r="AB2080" i="1" s="1"/>
  <c r="P2081" i="1"/>
  <c r="AB2081" i="1" s="1"/>
  <c r="Z2083" i="1"/>
  <c r="AB2091" i="1"/>
  <c r="M2094" i="1"/>
  <c r="AB2094" i="1" s="1"/>
  <c r="V2095" i="1"/>
  <c r="S2096" i="1"/>
  <c r="AB2096" i="1" s="1"/>
  <c r="P2097" i="1"/>
  <c r="AB2097" i="1" s="1"/>
  <c r="Z2099" i="1"/>
  <c r="AB2107" i="1"/>
  <c r="M2110" i="1"/>
  <c r="AB2110" i="1" s="1"/>
  <c r="V2111" i="1"/>
  <c r="S2112" i="1"/>
  <c r="AB2112" i="1" s="1"/>
  <c r="P2113" i="1"/>
  <c r="AB2113" i="1" s="1"/>
  <c r="Z2115" i="1"/>
  <c r="AB2123" i="1"/>
  <c r="M2126" i="1"/>
  <c r="AB2126" i="1" s="1"/>
  <c r="V2127" i="1"/>
  <c r="S2128" i="1"/>
  <c r="AB2128" i="1" s="1"/>
  <c r="P2129" i="1"/>
  <c r="AB2129" i="1" s="1"/>
  <c r="Z2131" i="1"/>
  <c r="Z2141" i="1"/>
  <c r="AB2148" i="1"/>
  <c r="AB2153" i="1"/>
  <c r="AB2155" i="1"/>
  <c r="AB2181" i="1"/>
  <c r="AB2267" i="1"/>
  <c r="AB2273" i="1"/>
  <c r="AB2289" i="1"/>
  <c r="AB2305" i="1"/>
  <c r="AB2321" i="1"/>
  <c r="AB2337" i="1"/>
  <c r="AB2353" i="1"/>
  <c r="AB2369" i="1"/>
  <c r="AB2385" i="1"/>
  <c r="AB2401" i="1"/>
  <c r="AB2417" i="1"/>
  <c r="AB2433" i="1"/>
  <c r="AB2449" i="1"/>
  <c r="AB2465" i="1"/>
  <c r="AB2481" i="1"/>
  <c r="AB2497" i="1"/>
  <c r="AB2513" i="1"/>
  <c r="AB2529" i="1"/>
  <c r="AB2545" i="1"/>
  <c r="AB2561" i="1"/>
  <c r="AB2577" i="1"/>
  <c r="AB2593" i="1"/>
  <c r="AB1292" i="1"/>
  <c r="M1293" i="1"/>
  <c r="AB1293" i="1" s="1"/>
  <c r="S1295" i="1"/>
  <c r="AB1295" i="1" s="1"/>
  <c r="P1300" i="1"/>
  <c r="AB1300" i="1" s="1"/>
  <c r="V1302" i="1"/>
  <c r="AB1302" i="1" s="1"/>
  <c r="Z1306" i="1"/>
  <c r="AB1306" i="1" s="1"/>
  <c r="AB1308" i="1"/>
  <c r="M1309" i="1"/>
  <c r="AB1309" i="1" s="1"/>
  <c r="S1311" i="1"/>
  <c r="AB1311" i="1" s="1"/>
  <c r="P1316" i="1"/>
  <c r="AB1316" i="1" s="1"/>
  <c r="V1318" i="1"/>
  <c r="AB1318" i="1" s="1"/>
  <c r="Z1322" i="1"/>
  <c r="AB1322" i="1" s="1"/>
  <c r="AB1324" i="1"/>
  <c r="M1325" i="1"/>
  <c r="AB1325" i="1" s="1"/>
  <c r="S1327" i="1"/>
  <c r="AB1327" i="1" s="1"/>
  <c r="P1332" i="1"/>
  <c r="AB1332" i="1" s="1"/>
  <c r="V1334" i="1"/>
  <c r="AB1334" i="1" s="1"/>
  <c r="Z1338" i="1"/>
  <c r="AB1338" i="1" s="1"/>
  <c r="AB1340" i="1"/>
  <c r="M1341" i="1"/>
  <c r="AB1341" i="1" s="1"/>
  <c r="S1343" i="1"/>
  <c r="AB1343" i="1" s="1"/>
  <c r="P1348" i="1"/>
  <c r="AB1348" i="1" s="1"/>
  <c r="V1350" i="1"/>
  <c r="AB1350" i="1" s="1"/>
  <c r="Z1354" i="1"/>
  <c r="AB1354" i="1" s="1"/>
  <c r="AB1356" i="1"/>
  <c r="M1357" i="1"/>
  <c r="AB1357" i="1" s="1"/>
  <c r="S1359" i="1"/>
  <c r="AB1359" i="1" s="1"/>
  <c r="P1364" i="1"/>
  <c r="AB1364" i="1" s="1"/>
  <c r="V1366" i="1"/>
  <c r="AB1366" i="1" s="1"/>
  <c r="P1372" i="1"/>
  <c r="AB1372" i="1" s="1"/>
  <c r="V1374" i="1"/>
  <c r="AB1374" i="1" s="1"/>
  <c r="P1380" i="1"/>
  <c r="AB1380" i="1" s="1"/>
  <c r="V1411" i="1"/>
  <c r="AB1411" i="1" s="1"/>
  <c r="AB1412" i="1"/>
  <c r="S1412" i="1"/>
  <c r="P1413" i="1"/>
  <c r="AB1413" i="1" s="1"/>
  <c r="Z1415" i="1"/>
  <c r="AB1415" i="1" s="1"/>
  <c r="AB1417" i="1"/>
  <c r="AB1423" i="1"/>
  <c r="M1426" i="1"/>
  <c r="AB1426" i="1" s="1"/>
  <c r="V1427" i="1"/>
  <c r="AB1427" i="1" s="1"/>
  <c r="AB1428" i="1"/>
  <c r="S1428" i="1"/>
  <c r="P1429" i="1"/>
  <c r="AB1429" i="1" s="1"/>
  <c r="Z1431" i="1"/>
  <c r="AB1431" i="1" s="1"/>
  <c r="AB1433" i="1"/>
  <c r="AB1439" i="1"/>
  <c r="M1442" i="1"/>
  <c r="AB1442" i="1" s="1"/>
  <c r="V1443" i="1"/>
  <c r="AB1443" i="1" s="1"/>
  <c r="AB1444" i="1"/>
  <c r="S1444" i="1"/>
  <c r="P1445" i="1"/>
  <c r="AB1445" i="1" s="1"/>
  <c r="Z1447" i="1"/>
  <c r="AB1447" i="1" s="1"/>
  <c r="AB1449" i="1"/>
  <c r="AB1455" i="1"/>
  <c r="M1458" i="1"/>
  <c r="AB1458" i="1" s="1"/>
  <c r="V1459" i="1"/>
  <c r="AB1459" i="1" s="1"/>
  <c r="AB1460" i="1"/>
  <c r="S1460" i="1"/>
  <c r="P1461" i="1"/>
  <c r="AB1461" i="1" s="1"/>
  <c r="Z1463" i="1"/>
  <c r="AB1463" i="1" s="1"/>
  <c r="AB1465" i="1"/>
  <c r="AB1471" i="1"/>
  <c r="M1474" i="1"/>
  <c r="AB1474" i="1" s="1"/>
  <c r="V1475" i="1"/>
  <c r="AB1475" i="1" s="1"/>
  <c r="AB1476" i="1"/>
  <c r="S1476" i="1"/>
  <c r="P1477" i="1"/>
  <c r="AB1477" i="1" s="1"/>
  <c r="Z1479" i="1"/>
  <c r="AB1479" i="1" s="1"/>
  <c r="AB1481" i="1"/>
  <c r="AB1487" i="1"/>
  <c r="M1490" i="1"/>
  <c r="AB1490" i="1" s="1"/>
  <c r="V1491" i="1"/>
  <c r="AB1491" i="1" s="1"/>
  <c r="AB1492" i="1"/>
  <c r="S1492" i="1"/>
  <c r="P1493" i="1"/>
  <c r="AB1493" i="1" s="1"/>
  <c r="Z1495" i="1"/>
  <c r="AB1495" i="1" s="1"/>
  <c r="AB1497" i="1"/>
  <c r="AB1503" i="1"/>
  <c r="M1506" i="1"/>
  <c r="AB1506" i="1" s="1"/>
  <c r="V1507" i="1"/>
  <c r="AB1507" i="1" s="1"/>
  <c r="AB1508" i="1"/>
  <c r="S1508" i="1"/>
  <c r="P1509" i="1"/>
  <c r="AB1509" i="1" s="1"/>
  <c r="Z1511" i="1"/>
  <c r="AB1511" i="1" s="1"/>
  <c r="AB1513" i="1"/>
  <c r="AB1519" i="1"/>
  <c r="M1522" i="1"/>
  <c r="AB1522" i="1" s="1"/>
  <c r="V1523" i="1"/>
  <c r="AB1523" i="1" s="1"/>
  <c r="AB1524" i="1"/>
  <c r="S1524" i="1"/>
  <c r="P1525" i="1"/>
  <c r="AB1525" i="1" s="1"/>
  <c r="Z1527" i="1"/>
  <c r="AB1527" i="1" s="1"/>
  <c r="AB1529" i="1"/>
  <c r="AB1535" i="1"/>
  <c r="M1538" i="1"/>
  <c r="AB1538" i="1" s="1"/>
  <c r="V1539" i="1"/>
  <c r="AB1539" i="1" s="1"/>
  <c r="AB1540" i="1"/>
  <c r="S1540" i="1"/>
  <c r="P1541" i="1"/>
  <c r="AB1541" i="1" s="1"/>
  <c r="Z1543" i="1"/>
  <c r="AB1543" i="1" s="1"/>
  <c r="AB1545" i="1"/>
  <c r="AB1551" i="1"/>
  <c r="M1554" i="1"/>
  <c r="AB1554" i="1" s="1"/>
  <c r="V1555" i="1"/>
  <c r="AB1555" i="1" s="1"/>
  <c r="AB1556" i="1"/>
  <c r="S1556" i="1"/>
  <c r="P1557" i="1"/>
  <c r="AB1557" i="1" s="1"/>
  <c r="Z1559" i="1"/>
  <c r="AB1559" i="1" s="1"/>
  <c r="AB1561" i="1"/>
  <c r="AB1567" i="1"/>
  <c r="M1570" i="1"/>
  <c r="AB1570" i="1" s="1"/>
  <c r="V1571" i="1"/>
  <c r="AB1571" i="1" s="1"/>
  <c r="AB1572" i="1"/>
  <c r="S1572" i="1"/>
  <c r="P1573" i="1"/>
  <c r="AB1573" i="1" s="1"/>
  <c r="Z1575" i="1"/>
  <c r="AB1575" i="1" s="1"/>
  <c r="AB1577" i="1"/>
  <c r="AB1583" i="1"/>
  <c r="M1586" i="1"/>
  <c r="AB1586" i="1" s="1"/>
  <c r="V1587" i="1"/>
  <c r="AB1587" i="1" s="1"/>
  <c r="AB1588" i="1"/>
  <c r="S1588" i="1"/>
  <c r="P1589" i="1"/>
  <c r="AB1589" i="1" s="1"/>
  <c r="Z1591" i="1"/>
  <c r="AB1591" i="1" s="1"/>
  <c r="AB1593" i="1"/>
  <c r="AB1599" i="1"/>
  <c r="M1602" i="1"/>
  <c r="AB1602" i="1" s="1"/>
  <c r="V1603" i="1"/>
  <c r="AB1603" i="1" s="1"/>
  <c r="AB1604" i="1"/>
  <c r="S1604" i="1"/>
  <c r="P1605" i="1"/>
  <c r="AB1605" i="1" s="1"/>
  <c r="Z1607" i="1"/>
  <c r="AB1607" i="1" s="1"/>
  <c r="AB1609" i="1"/>
  <c r="AB1615" i="1"/>
  <c r="M1618" i="1"/>
  <c r="AB1618" i="1" s="1"/>
  <c r="V1619" i="1"/>
  <c r="AB1619" i="1" s="1"/>
  <c r="AB1620" i="1"/>
  <c r="S1620" i="1"/>
  <c r="P1621" i="1"/>
  <c r="AB1621" i="1" s="1"/>
  <c r="Z1623" i="1"/>
  <c r="AB1623" i="1" s="1"/>
  <c r="AB1625" i="1"/>
  <c r="AB1631" i="1"/>
  <c r="M1634" i="1"/>
  <c r="AB1634" i="1" s="1"/>
  <c r="V1635" i="1"/>
  <c r="AB1635" i="1" s="1"/>
  <c r="AB1636" i="1"/>
  <c r="S1636" i="1"/>
  <c r="P1637" i="1"/>
  <c r="AB1637" i="1" s="1"/>
  <c r="Z1639" i="1"/>
  <c r="AB1639" i="1" s="1"/>
  <c r="AB1641" i="1"/>
  <c r="AB1647" i="1"/>
  <c r="M1650" i="1"/>
  <c r="AB1650" i="1" s="1"/>
  <c r="V1651" i="1"/>
  <c r="AB1651" i="1" s="1"/>
  <c r="AB1652" i="1"/>
  <c r="S1652" i="1"/>
  <c r="P1653" i="1"/>
  <c r="AB1653" i="1" s="1"/>
  <c r="Z1655" i="1"/>
  <c r="AB1655" i="1" s="1"/>
  <c r="AB1657" i="1"/>
  <c r="AB1663" i="1"/>
  <c r="M1666" i="1"/>
  <c r="AB1666" i="1" s="1"/>
  <c r="V1667" i="1"/>
  <c r="AB1667" i="1" s="1"/>
  <c r="AB1668" i="1"/>
  <c r="S1668" i="1"/>
  <c r="P1669" i="1"/>
  <c r="AB1669" i="1" s="1"/>
  <c r="Z1671" i="1"/>
  <c r="AB1671" i="1" s="1"/>
  <c r="AB1673" i="1"/>
  <c r="AB1679" i="1"/>
  <c r="M1682" i="1"/>
  <c r="AB1682" i="1" s="1"/>
  <c r="V1683" i="1"/>
  <c r="AB1683" i="1" s="1"/>
  <c r="AB1684" i="1"/>
  <c r="S1684" i="1"/>
  <c r="P1685" i="1"/>
  <c r="AB1685" i="1" s="1"/>
  <c r="Z1687" i="1"/>
  <c r="AB1687" i="1" s="1"/>
  <c r="AB1689" i="1"/>
  <c r="AB1695" i="1"/>
  <c r="M1698" i="1"/>
  <c r="AB1698" i="1" s="1"/>
  <c r="V1699" i="1"/>
  <c r="AB1699" i="1" s="1"/>
  <c r="AB1700" i="1"/>
  <c r="S1700" i="1"/>
  <c r="P1701" i="1"/>
  <c r="AB1701" i="1" s="1"/>
  <c r="Z1703" i="1"/>
  <c r="AB1703" i="1" s="1"/>
  <c r="AB1705" i="1"/>
  <c r="AB1711" i="1"/>
  <c r="M1714" i="1"/>
  <c r="AB1714" i="1" s="1"/>
  <c r="V1715" i="1"/>
  <c r="AB1715" i="1" s="1"/>
  <c r="AB1716" i="1"/>
  <c r="S1716" i="1"/>
  <c r="P1717" i="1"/>
  <c r="AB1717" i="1" s="1"/>
  <c r="Z1719" i="1"/>
  <c r="AB1719" i="1" s="1"/>
  <c r="AB1721" i="1"/>
  <c r="AB1727" i="1"/>
  <c r="M1730" i="1"/>
  <c r="AB1730" i="1" s="1"/>
  <c r="V1731" i="1"/>
  <c r="AB1731" i="1" s="1"/>
  <c r="AB1732" i="1"/>
  <c r="S1732" i="1"/>
  <c r="P1733" i="1"/>
  <c r="AB1733" i="1" s="1"/>
  <c r="Z1735" i="1"/>
  <c r="AB1735" i="1" s="1"/>
  <c r="AB1737" i="1"/>
  <c r="AB1743" i="1"/>
  <c r="M1746" i="1"/>
  <c r="AB1746" i="1" s="1"/>
  <c r="V1747" i="1"/>
  <c r="AB1747" i="1" s="1"/>
  <c r="AB1748" i="1"/>
  <c r="S1748" i="1"/>
  <c r="P1749" i="1"/>
  <c r="AB1749" i="1" s="1"/>
  <c r="Z1751" i="1"/>
  <c r="AB1751" i="1" s="1"/>
  <c r="AB1753" i="1"/>
  <c r="AB1759" i="1"/>
  <c r="M1762" i="1"/>
  <c r="AB1762" i="1" s="1"/>
  <c r="V1763" i="1"/>
  <c r="AB1763" i="1" s="1"/>
  <c r="AB1764" i="1"/>
  <c r="S1764" i="1"/>
  <c r="P1765" i="1"/>
  <c r="AB1765" i="1" s="1"/>
  <c r="Z1767" i="1"/>
  <c r="AB1767" i="1" s="1"/>
  <c r="AB1769" i="1"/>
  <c r="AB1775" i="1"/>
  <c r="M1778" i="1"/>
  <c r="AB1778" i="1" s="1"/>
  <c r="V1779" i="1"/>
  <c r="AB1779" i="1" s="1"/>
  <c r="AB1780" i="1"/>
  <c r="S1780" i="1"/>
  <c r="P1781" i="1"/>
  <c r="AB1781" i="1" s="1"/>
  <c r="Z1783" i="1"/>
  <c r="AB1783" i="1" s="1"/>
  <c r="AB1785" i="1"/>
  <c r="AB1791" i="1"/>
  <c r="M1794" i="1"/>
  <c r="AB1794" i="1" s="1"/>
  <c r="V1795" i="1"/>
  <c r="AB1795" i="1" s="1"/>
  <c r="AB1796" i="1"/>
  <c r="S1796" i="1"/>
  <c r="P1797" i="1"/>
  <c r="AB1797" i="1" s="1"/>
  <c r="Z1799" i="1"/>
  <c r="AB1799" i="1" s="1"/>
  <c r="AB1801" i="1"/>
  <c r="AB1807" i="1"/>
  <c r="M1810" i="1"/>
  <c r="AB1810" i="1" s="1"/>
  <c r="V1811" i="1"/>
  <c r="AB1811" i="1" s="1"/>
  <c r="AB1812" i="1"/>
  <c r="S1812" i="1"/>
  <c r="P1813" i="1"/>
  <c r="AB1813" i="1" s="1"/>
  <c r="Z1815" i="1"/>
  <c r="AB1815" i="1" s="1"/>
  <c r="AB1817" i="1"/>
  <c r="AB1823" i="1"/>
  <c r="M1826" i="1"/>
  <c r="AB1826" i="1" s="1"/>
  <c r="V1827" i="1"/>
  <c r="AB1827" i="1" s="1"/>
  <c r="AB1828" i="1"/>
  <c r="S1828" i="1"/>
  <c r="P1829" i="1"/>
  <c r="AB1829" i="1" s="1"/>
  <c r="Z1831" i="1"/>
  <c r="AB1831" i="1" s="1"/>
  <c r="AB1833" i="1"/>
  <c r="AB1839" i="1"/>
  <c r="M1842" i="1"/>
  <c r="AB1842" i="1" s="1"/>
  <c r="V1843" i="1"/>
  <c r="AB1843" i="1" s="1"/>
  <c r="AB1844" i="1"/>
  <c r="S1844" i="1"/>
  <c r="P1845" i="1"/>
  <c r="AB1845" i="1" s="1"/>
  <c r="Z1847" i="1"/>
  <c r="AB1847" i="1" s="1"/>
  <c r="AB1849" i="1"/>
  <c r="AB1855" i="1"/>
  <c r="M1858" i="1"/>
  <c r="AB1858" i="1" s="1"/>
  <c r="V1859" i="1"/>
  <c r="AB1859" i="1" s="1"/>
  <c r="AB1860" i="1"/>
  <c r="S1860" i="1"/>
  <c r="P1861" i="1"/>
  <c r="AB1861" i="1" s="1"/>
  <c r="Z1863" i="1"/>
  <c r="AB1863" i="1" s="1"/>
  <c r="AB1865" i="1"/>
  <c r="AB1871" i="1"/>
  <c r="M1874" i="1"/>
  <c r="AB1874" i="1" s="1"/>
  <c r="V1875" i="1"/>
  <c r="AB1875" i="1" s="1"/>
  <c r="AB1876" i="1"/>
  <c r="S1876" i="1"/>
  <c r="P1877" i="1"/>
  <c r="AB1877" i="1" s="1"/>
  <c r="Z1879" i="1"/>
  <c r="AB1879" i="1" s="1"/>
  <c r="AB1881" i="1"/>
  <c r="AB1887" i="1"/>
  <c r="M1890" i="1"/>
  <c r="AB1890" i="1" s="1"/>
  <c r="V1891" i="1"/>
  <c r="AB1891" i="1" s="1"/>
  <c r="AB1892" i="1"/>
  <c r="S1892" i="1"/>
  <c r="P1893" i="1"/>
  <c r="AB1893" i="1" s="1"/>
  <c r="Z1895" i="1"/>
  <c r="AB1895" i="1" s="1"/>
  <c r="AB1897" i="1"/>
  <c r="AB1903" i="1"/>
  <c r="M1906" i="1"/>
  <c r="AB1906" i="1" s="1"/>
  <c r="V1907" i="1"/>
  <c r="AB1907" i="1" s="1"/>
  <c r="AB1908" i="1"/>
  <c r="S1908" i="1"/>
  <c r="P1909" i="1"/>
  <c r="AB1909" i="1" s="1"/>
  <c r="Z1911" i="1"/>
  <c r="AB1911" i="1" s="1"/>
  <c r="AB1913" i="1"/>
  <c r="AB1919" i="1"/>
  <c r="M1922" i="1"/>
  <c r="AB1922" i="1" s="1"/>
  <c r="V1923" i="1"/>
  <c r="AB1923" i="1" s="1"/>
  <c r="AB1924" i="1"/>
  <c r="S1924" i="1"/>
  <c r="P1925" i="1"/>
  <c r="AB1925" i="1" s="1"/>
  <c r="Z1927" i="1"/>
  <c r="AB1927" i="1" s="1"/>
  <c r="AB1929" i="1"/>
  <c r="AB1935" i="1"/>
  <c r="M1938" i="1"/>
  <c r="AB1938" i="1" s="1"/>
  <c r="V1939" i="1"/>
  <c r="AB1939" i="1" s="1"/>
  <c r="AB1940" i="1"/>
  <c r="S1940" i="1"/>
  <c r="P1941" i="1"/>
  <c r="AB1941" i="1" s="1"/>
  <c r="Z1943" i="1"/>
  <c r="AB1943" i="1" s="1"/>
  <c r="AB1945" i="1"/>
  <c r="AB1951" i="1"/>
  <c r="M1954" i="1"/>
  <c r="AB1954" i="1" s="1"/>
  <c r="V1955" i="1"/>
  <c r="AB1955" i="1" s="1"/>
  <c r="AB1956" i="1"/>
  <c r="S1956" i="1"/>
  <c r="P1957" i="1"/>
  <c r="AB1957" i="1" s="1"/>
  <c r="Z1959" i="1"/>
  <c r="AB1959" i="1" s="1"/>
  <c r="AB1961" i="1"/>
  <c r="AB1967" i="1"/>
  <c r="M1970" i="1"/>
  <c r="AB1970" i="1" s="1"/>
  <c r="V1971" i="1"/>
  <c r="AB1971" i="1" s="1"/>
  <c r="AB1972" i="1"/>
  <c r="S1972" i="1"/>
  <c r="P1973" i="1"/>
  <c r="AB1973" i="1" s="1"/>
  <c r="Z1975" i="1"/>
  <c r="AB1975" i="1" s="1"/>
  <c r="AB1977" i="1"/>
  <c r="AB1983" i="1"/>
  <c r="M1986" i="1"/>
  <c r="AB1986" i="1" s="1"/>
  <c r="V1987" i="1"/>
  <c r="AB1987" i="1" s="1"/>
  <c r="AB1988" i="1"/>
  <c r="S1988" i="1"/>
  <c r="P1989" i="1"/>
  <c r="AB1989" i="1" s="1"/>
  <c r="Z1991" i="1"/>
  <c r="AB1991" i="1" s="1"/>
  <c r="AB1993" i="1"/>
  <c r="AB1999" i="1"/>
  <c r="M2002" i="1"/>
  <c r="AB2002" i="1" s="1"/>
  <c r="V2003" i="1"/>
  <c r="AB2003" i="1" s="1"/>
  <c r="AB2004" i="1"/>
  <c r="S2004" i="1"/>
  <c r="P2005" i="1"/>
  <c r="AB2005" i="1" s="1"/>
  <c r="Z2007" i="1"/>
  <c r="AB2007" i="1" s="1"/>
  <c r="AB2009" i="1"/>
  <c r="AB2015" i="1"/>
  <c r="M2018" i="1"/>
  <c r="AB2018" i="1" s="1"/>
  <c r="V2019" i="1"/>
  <c r="AB2019" i="1" s="1"/>
  <c r="AB2020" i="1"/>
  <c r="S2020" i="1"/>
  <c r="P2021" i="1"/>
  <c r="AB2021" i="1" s="1"/>
  <c r="Z2023" i="1"/>
  <c r="AB2023" i="1" s="1"/>
  <c r="AB2025" i="1"/>
  <c r="AB2031" i="1"/>
  <c r="M2034" i="1"/>
  <c r="AB2034" i="1" s="1"/>
  <c r="V2035" i="1"/>
  <c r="AB2035" i="1" s="1"/>
  <c r="AB2036" i="1"/>
  <c r="S2036" i="1"/>
  <c r="P2037" i="1"/>
  <c r="AB2037" i="1" s="1"/>
  <c r="Z2039" i="1"/>
  <c r="AB2039" i="1" s="1"/>
  <c r="AB2041" i="1"/>
  <c r="AB2047" i="1"/>
  <c r="M2050" i="1"/>
  <c r="AB2050" i="1" s="1"/>
  <c r="V2051" i="1"/>
  <c r="AB2051" i="1" s="1"/>
  <c r="AB2052" i="1"/>
  <c r="S2052" i="1"/>
  <c r="P2053" i="1"/>
  <c r="AB2053" i="1" s="1"/>
  <c r="Z2055" i="1"/>
  <c r="AB2055" i="1" s="1"/>
  <c r="AB2057" i="1"/>
  <c r="AB2063" i="1"/>
  <c r="M2066" i="1"/>
  <c r="AB2066" i="1" s="1"/>
  <c r="V2067" i="1"/>
  <c r="AB2067" i="1" s="1"/>
  <c r="AB2068" i="1"/>
  <c r="S2068" i="1"/>
  <c r="P2069" i="1"/>
  <c r="AB2069" i="1" s="1"/>
  <c r="Z2071" i="1"/>
  <c r="AB2071" i="1" s="1"/>
  <c r="AB2073" i="1"/>
  <c r="AB2079" i="1"/>
  <c r="M2082" i="1"/>
  <c r="AB2082" i="1" s="1"/>
  <c r="V2083" i="1"/>
  <c r="AB2083" i="1" s="1"/>
  <c r="AB2084" i="1"/>
  <c r="S2084" i="1"/>
  <c r="P2085" i="1"/>
  <c r="AB2085" i="1" s="1"/>
  <c r="Z2087" i="1"/>
  <c r="AB2087" i="1" s="1"/>
  <c r="AB2089" i="1"/>
  <c r="AB2095" i="1"/>
  <c r="M2098" i="1"/>
  <c r="AB2098" i="1" s="1"/>
  <c r="V2099" i="1"/>
  <c r="AB2099" i="1" s="1"/>
  <c r="AB2100" i="1"/>
  <c r="S2100" i="1"/>
  <c r="P2101" i="1"/>
  <c r="AB2101" i="1" s="1"/>
  <c r="Z2103" i="1"/>
  <c r="AB2103" i="1" s="1"/>
  <c r="AB2105" i="1"/>
  <c r="AB2111" i="1"/>
  <c r="M2114" i="1"/>
  <c r="AB2114" i="1" s="1"/>
  <c r="V2115" i="1"/>
  <c r="AB2115" i="1" s="1"/>
  <c r="AB2116" i="1"/>
  <c r="S2116" i="1"/>
  <c r="P2117" i="1"/>
  <c r="AB2117" i="1" s="1"/>
  <c r="Z2119" i="1"/>
  <c r="AB2119" i="1" s="1"/>
  <c r="AB2121" i="1"/>
  <c r="AB2127" i="1"/>
  <c r="M2130" i="1"/>
  <c r="AB2130" i="1" s="1"/>
  <c r="V2131" i="1"/>
  <c r="AB2131" i="1" s="1"/>
  <c r="V2141" i="1"/>
  <c r="AB2141" i="1" s="1"/>
  <c r="S2146" i="1"/>
  <c r="Z2157" i="1"/>
  <c r="AB2157" i="1" s="1"/>
  <c r="AB2269" i="1"/>
  <c r="AB2170" i="1"/>
  <c r="AB2186" i="1"/>
  <c r="M2196" i="1"/>
  <c r="AB2196" i="1" s="1"/>
  <c r="AB2202" i="1"/>
  <c r="M2212" i="1"/>
  <c r="AB2212" i="1" s="1"/>
  <c r="V2213" i="1"/>
  <c r="AB2213" i="1" s="1"/>
  <c r="S2218" i="1"/>
  <c r="AB2218" i="1" s="1"/>
  <c r="AB2219" i="1"/>
  <c r="P2223" i="1"/>
  <c r="AB2223" i="1" s="1"/>
  <c r="M2228" i="1"/>
  <c r="AB2228" i="1" s="1"/>
  <c r="V2229" i="1"/>
  <c r="AB2229" i="1" s="1"/>
  <c r="P2235" i="1"/>
  <c r="AB2235" i="1" s="1"/>
  <c r="V2237" i="1"/>
  <c r="AB2237" i="1" s="1"/>
  <c r="P2243" i="1"/>
  <c r="AB2243" i="1" s="1"/>
  <c r="V2245" i="1"/>
  <c r="AB2245" i="1" s="1"/>
  <c r="P2251" i="1"/>
  <c r="AB2251" i="1" s="1"/>
  <c r="V2253" i="1"/>
  <c r="AB2253" i="1" s="1"/>
  <c r="M2613" i="1"/>
  <c r="AB2613" i="1" s="1"/>
  <c r="V2614" i="1"/>
  <c r="AB2615" i="1"/>
  <c r="S2615" i="1"/>
  <c r="P2616" i="1"/>
  <c r="AB2616" i="1" s="1"/>
  <c r="Z2618" i="1"/>
  <c r="M2629" i="1"/>
  <c r="AB2629" i="1" s="1"/>
  <c r="V2630" i="1"/>
  <c r="AB2631" i="1"/>
  <c r="S2631" i="1"/>
  <c r="P2632" i="1"/>
  <c r="AB2632" i="1" s="1"/>
  <c r="Z2634" i="1"/>
  <c r="M2645" i="1"/>
  <c r="AB2645" i="1" s="1"/>
  <c r="V2646" i="1"/>
  <c r="AB2647" i="1"/>
  <c r="S2647" i="1"/>
  <c r="P2648" i="1"/>
  <c r="AB2648" i="1" s="1"/>
  <c r="Z2650" i="1"/>
  <c r="M2661" i="1"/>
  <c r="AB2661" i="1" s="1"/>
  <c r="V2662" i="1"/>
  <c r="AB2689" i="1"/>
  <c r="AB2721" i="1"/>
  <c r="P2134" i="1"/>
  <c r="AB2134" i="1" s="1"/>
  <c r="V2136" i="1"/>
  <c r="AB2136" i="1" s="1"/>
  <c r="Z2140" i="1"/>
  <c r="AB2142" i="1"/>
  <c r="M2143" i="1"/>
  <c r="AB2143" i="1" s="1"/>
  <c r="S2145" i="1"/>
  <c r="AB2145" i="1" s="1"/>
  <c r="P2150" i="1"/>
  <c r="AB2150" i="1" s="1"/>
  <c r="V2152" i="1"/>
  <c r="AB2152" i="1" s="1"/>
  <c r="Z2156" i="1"/>
  <c r="AB2158" i="1"/>
  <c r="M2159" i="1"/>
  <c r="M2160" i="1"/>
  <c r="AB2160" i="1" s="1"/>
  <c r="V2161" i="1"/>
  <c r="AB2161" i="1" s="1"/>
  <c r="S2166" i="1"/>
  <c r="AB2166" i="1" s="1"/>
  <c r="P2171" i="1"/>
  <c r="AB2171" i="1" s="1"/>
  <c r="Z2173" i="1"/>
  <c r="M2176" i="1"/>
  <c r="AB2176" i="1" s="1"/>
  <c r="V2177" i="1"/>
  <c r="AB2177" i="1" s="1"/>
  <c r="AB2182" i="1"/>
  <c r="S2182" i="1"/>
  <c r="P2187" i="1"/>
  <c r="AB2187" i="1" s="1"/>
  <c r="Z2189" i="1"/>
  <c r="M2192" i="1"/>
  <c r="AB2192" i="1" s="1"/>
  <c r="V2193" i="1"/>
  <c r="AB2193" i="1" s="1"/>
  <c r="S2198" i="1"/>
  <c r="AB2198" i="1" s="1"/>
  <c r="P2203" i="1"/>
  <c r="AB2203" i="1" s="1"/>
  <c r="Z2205" i="1"/>
  <c r="M2208" i="1"/>
  <c r="AB2208" i="1" s="1"/>
  <c r="V2209" i="1"/>
  <c r="AB2209" i="1" s="1"/>
  <c r="AB2214" i="1"/>
  <c r="S2214" i="1"/>
  <c r="P2219" i="1"/>
  <c r="Z2221" i="1"/>
  <c r="M2224" i="1"/>
  <c r="AB2224" i="1" s="1"/>
  <c r="V2225" i="1"/>
  <c r="AB2225" i="1" s="1"/>
  <c r="S2230" i="1"/>
  <c r="AB2230" i="1" s="1"/>
  <c r="Z2233" i="1"/>
  <c r="M2236" i="1"/>
  <c r="AB2236" i="1" s="1"/>
  <c r="S2238" i="1"/>
  <c r="AB2238" i="1" s="1"/>
  <c r="Z2241" i="1"/>
  <c r="M2244" i="1"/>
  <c r="AB2244" i="1" s="1"/>
  <c r="S2246" i="1"/>
  <c r="AB2246" i="1" s="1"/>
  <c r="Z2249" i="1"/>
  <c r="M2252" i="1"/>
  <c r="AB2252" i="1" s="1"/>
  <c r="AB2254" i="1"/>
  <c r="S2254" i="1"/>
  <c r="Z2257" i="1"/>
  <c r="M2260" i="1"/>
  <c r="AB2260" i="1" s="1"/>
  <c r="S2262" i="1"/>
  <c r="AB2262" i="1" s="1"/>
  <c r="Z2265" i="1"/>
  <c r="M2268" i="1"/>
  <c r="AB2268" i="1" s="1"/>
  <c r="AB2270" i="1"/>
  <c r="S2270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Z2606" i="1"/>
  <c r="AB2614" i="1"/>
  <c r="M2617" i="1"/>
  <c r="AB2617" i="1" s="1"/>
  <c r="V2618" i="1"/>
  <c r="S2619" i="1"/>
  <c r="AB2619" i="1" s="1"/>
  <c r="P2620" i="1"/>
  <c r="AB2620" i="1" s="1"/>
  <c r="Z2622" i="1"/>
  <c r="AB2630" i="1"/>
  <c r="M2633" i="1"/>
  <c r="AB2633" i="1" s="1"/>
  <c r="V2634" i="1"/>
  <c r="S2635" i="1"/>
  <c r="AB2635" i="1" s="1"/>
  <c r="P2636" i="1"/>
  <c r="AB2636" i="1" s="1"/>
  <c r="Z2638" i="1"/>
  <c r="AB2646" i="1"/>
  <c r="M2649" i="1"/>
  <c r="AB2649" i="1" s="1"/>
  <c r="V2650" i="1"/>
  <c r="S2651" i="1"/>
  <c r="AB2651" i="1" s="1"/>
  <c r="P2652" i="1"/>
  <c r="AB2652" i="1" s="1"/>
  <c r="Z2654" i="1"/>
  <c r="AB2666" i="1"/>
  <c r="AB3174" i="1"/>
  <c r="AB3190" i="1"/>
  <c r="AB3206" i="1"/>
  <c r="AB3222" i="1"/>
  <c r="AB3238" i="1"/>
  <c r="AB3254" i="1"/>
  <c r="S2133" i="1"/>
  <c r="AB2133" i="1" s="1"/>
  <c r="P2138" i="1"/>
  <c r="AB2138" i="1" s="1"/>
  <c r="V2140" i="1"/>
  <c r="AB2140" i="1" s="1"/>
  <c r="Z2144" i="1"/>
  <c r="AB2144" i="1" s="1"/>
  <c r="AB2146" i="1"/>
  <c r="M2147" i="1"/>
  <c r="AB2147" i="1" s="1"/>
  <c r="S2149" i="1"/>
  <c r="AB2149" i="1" s="1"/>
  <c r="P2154" i="1"/>
  <c r="AB2154" i="1" s="1"/>
  <c r="V2156" i="1"/>
  <c r="AB2156" i="1" s="1"/>
  <c r="AB2159" i="1"/>
  <c r="S2162" i="1"/>
  <c r="AB2162" i="1" s="1"/>
  <c r="AB2163" i="1"/>
  <c r="P2167" i="1"/>
  <c r="AB2167" i="1" s="1"/>
  <c r="Z2169" i="1"/>
  <c r="AB2169" i="1" s="1"/>
  <c r="M2172" i="1"/>
  <c r="AB2172" i="1" s="1"/>
  <c r="V2173" i="1"/>
  <c r="AB2173" i="1" s="1"/>
  <c r="AB2178" i="1"/>
  <c r="S2178" i="1"/>
  <c r="AB2179" i="1"/>
  <c r="P2183" i="1"/>
  <c r="AB2183" i="1" s="1"/>
  <c r="Z2185" i="1"/>
  <c r="AB2185" i="1" s="1"/>
  <c r="M2188" i="1"/>
  <c r="AB2188" i="1" s="1"/>
  <c r="V2189" i="1"/>
  <c r="AB2189" i="1" s="1"/>
  <c r="AB2194" i="1"/>
  <c r="S2194" i="1"/>
  <c r="AB2195" i="1"/>
  <c r="P2199" i="1"/>
  <c r="AB2199" i="1" s="1"/>
  <c r="Z2201" i="1"/>
  <c r="AB2201" i="1" s="1"/>
  <c r="M2204" i="1"/>
  <c r="AB2204" i="1" s="1"/>
  <c r="V2205" i="1"/>
  <c r="AB2205" i="1" s="1"/>
  <c r="S2210" i="1"/>
  <c r="AB2210" i="1" s="1"/>
  <c r="AB2211" i="1"/>
  <c r="P2215" i="1"/>
  <c r="AB2215" i="1" s="1"/>
  <c r="Z2217" i="1"/>
  <c r="AB2217" i="1" s="1"/>
  <c r="M2220" i="1"/>
  <c r="AB2220" i="1" s="1"/>
  <c r="V2221" i="1"/>
  <c r="AB2221" i="1" s="1"/>
  <c r="S2226" i="1"/>
  <c r="AB2226" i="1" s="1"/>
  <c r="AB2227" i="1"/>
  <c r="P2231" i="1"/>
  <c r="AB2231" i="1" s="1"/>
  <c r="V2233" i="1"/>
  <c r="AB2233" i="1" s="1"/>
  <c r="P2239" i="1"/>
  <c r="AB2239" i="1" s="1"/>
  <c r="V2241" i="1"/>
  <c r="AB2241" i="1" s="1"/>
  <c r="P2247" i="1"/>
  <c r="AB2247" i="1" s="1"/>
  <c r="V2249" i="1"/>
  <c r="AB2249" i="1" s="1"/>
  <c r="P2255" i="1"/>
  <c r="AB2255" i="1" s="1"/>
  <c r="V2257" i="1"/>
  <c r="AB2257" i="1" s="1"/>
  <c r="P2263" i="1"/>
  <c r="AB2263" i="1" s="1"/>
  <c r="V2265" i="1"/>
  <c r="AB2265" i="1" s="1"/>
  <c r="V2606" i="1"/>
  <c r="AB2606" i="1" s="1"/>
  <c r="AB2607" i="1"/>
  <c r="S2607" i="1"/>
  <c r="P2608" i="1"/>
  <c r="AB2608" i="1" s="1"/>
  <c r="Z2610" i="1"/>
  <c r="AB2610" i="1" s="1"/>
  <c r="AB2612" i="1"/>
  <c r="AB2618" i="1"/>
  <c r="M2621" i="1"/>
  <c r="AB2621" i="1" s="1"/>
  <c r="V2622" i="1"/>
  <c r="AB2622" i="1" s="1"/>
  <c r="AB2623" i="1"/>
  <c r="S2623" i="1"/>
  <c r="P2624" i="1"/>
  <c r="AB2624" i="1" s="1"/>
  <c r="Z2626" i="1"/>
  <c r="AB2626" i="1" s="1"/>
  <c r="AB2628" i="1"/>
  <c r="AB2634" i="1"/>
  <c r="M2637" i="1"/>
  <c r="AB2637" i="1" s="1"/>
  <c r="V2638" i="1"/>
  <c r="AB2638" i="1" s="1"/>
  <c r="AB2639" i="1"/>
  <c r="S2639" i="1"/>
  <c r="P2640" i="1"/>
  <c r="AB2640" i="1" s="1"/>
  <c r="Z2642" i="1"/>
  <c r="AB2642" i="1" s="1"/>
  <c r="AB2644" i="1"/>
  <c r="AB2650" i="1"/>
  <c r="M2653" i="1"/>
  <c r="AB2653" i="1" s="1"/>
  <c r="V2654" i="1"/>
  <c r="AB2654" i="1" s="1"/>
  <c r="AB2655" i="1"/>
  <c r="S2655" i="1"/>
  <c r="P2656" i="1"/>
  <c r="AB2656" i="1" s="1"/>
  <c r="Z2658" i="1"/>
  <c r="AB2658" i="1" s="1"/>
  <c r="AB2660" i="1"/>
  <c r="S2664" i="1"/>
  <c r="AB3170" i="1"/>
  <c r="AB3186" i="1"/>
  <c r="AB3202" i="1"/>
  <c r="AB3218" i="1"/>
  <c r="AB3234" i="1"/>
  <c r="AB3250" i="1"/>
  <c r="AB3266" i="1"/>
  <c r="AB2675" i="1"/>
  <c r="AB2683" i="1"/>
  <c r="AB2691" i="1"/>
  <c r="AB2699" i="1"/>
  <c r="AB2707" i="1"/>
  <c r="AB2715" i="1"/>
  <c r="AB2723" i="1"/>
  <c r="AB2731" i="1"/>
  <c r="AB2739" i="1"/>
  <c r="M2745" i="1"/>
  <c r="AB2745" i="1" s="1"/>
  <c r="AB2747" i="1"/>
  <c r="S2747" i="1"/>
  <c r="M2753" i="1"/>
  <c r="AB2753" i="1" s="1"/>
  <c r="AB2755" i="1"/>
  <c r="S2755" i="1"/>
  <c r="Z2758" i="1"/>
  <c r="M2761" i="1"/>
  <c r="AB2761" i="1" s="1"/>
  <c r="S2763" i="1"/>
  <c r="AB2763" i="1" s="1"/>
  <c r="Z2766" i="1"/>
  <c r="M2769" i="1"/>
  <c r="AB2769" i="1" s="1"/>
  <c r="S2771" i="1"/>
  <c r="AB2771" i="1" s="1"/>
  <c r="Z2774" i="1"/>
  <c r="M2777" i="1"/>
  <c r="AB2777" i="1" s="1"/>
  <c r="AB2779" i="1"/>
  <c r="S2779" i="1"/>
  <c r="Z2782" i="1"/>
  <c r="M2785" i="1"/>
  <c r="AB2785" i="1" s="1"/>
  <c r="AB2787" i="1"/>
  <c r="S2787" i="1"/>
  <c r="Z2790" i="1"/>
  <c r="M2793" i="1"/>
  <c r="AB2793" i="1" s="1"/>
  <c r="S2795" i="1"/>
  <c r="AB2795" i="1" s="1"/>
  <c r="Z2798" i="1"/>
  <c r="M2801" i="1"/>
  <c r="AB2801" i="1" s="1"/>
  <c r="AB2803" i="1"/>
  <c r="S2803" i="1"/>
  <c r="Z2806" i="1"/>
  <c r="M2809" i="1"/>
  <c r="AB2809" i="1" s="1"/>
  <c r="AB2811" i="1"/>
  <c r="S2811" i="1"/>
  <c r="Z2814" i="1"/>
  <c r="M2817" i="1"/>
  <c r="AB2817" i="1" s="1"/>
  <c r="AB2819" i="1"/>
  <c r="S2819" i="1"/>
  <c r="Z2822" i="1"/>
  <c r="M2825" i="1"/>
  <c r="AB2825" i="1" s="1"/>
  <c r="S2827" i="1"/>
  <c r="AB2827" i="1" s="1"/>
  <c r="Z2830" i="1"/>
  <c r="M2833" i="1"/>
  <c r="AB2833" i="1" s="1"/>
  <c r="AB2835" i="1"/>
  <c r="S2835" i="1"/>
  <c r="Z2838" i="1"/>
  <c r="M2841" i="1"/>
  <c r="AB2841" i="1" s="1"/>
  <c r="AB2843" i="1"/>
  <c r="S2843" i="1"/>
  <c r="Z2846" i="1"/>
  <c r="M2849" i="1"/>
  <c r="AB2849" i="1" s="1"/>
  <c r="AB2851" i="1"/>
  <c r="S2851" i="1"/>
  <c r="Z2854" i="1"/>
  <c r="M2857" i="1"/>
  <c r="AB2857" i="1" s="1"/>
  <c r="S2859" i="1"/>
  <c r="AB2859" i="1" s="1"/>
  <c r="Z2862" i="1"/>
  <c r="M2865" i="1"/>
  <c r="AB2865" i="1" s="1"/>
  <c r="AB2867" i="1"/>
  <c r="S2867" i="1"/>
  <c r="Z2870" i="1"/>
  <c r="M2873" i="1"/>
  <c r="AB2873" i="1" s="1"/>
  <c r="AB2875" i="1"/>
  <c r="S2875" i="1"/>
  <c r="Z2878" i="1"/>
  <c r="M2881" i="1"/>
  <c r="AB2881" i="1" s="1"/>
  <c r="AB2883" i="1"/>
  <c r="S2883" i="1"/>
  <c r="Z2886" i="1"/>
  <c r="M2889" i="1"/>
  <c r="AB2889" i="1" s="1"/>
  <c r="S2891" i="1"/>
  <c r="AB2891" i="1" s="1"/>
  <c r="Z2894" i="1"/>
  <c r="M2897" i="1"/>
  <c r="AB2897" i="1" s="1"/>
  <c r="AB2899" i="1"/>
  <c r="S2899" i="1"/>
  <c r="Z2902" i="1"/>
  <c r="M2905" i="1"/>
  <c r="AB2905" i="1" s="1"/>
  <c r="AB2907" i="1"/>
  <c r="S2907" i="1"/>
  <c r="Z2910" i="1"/>
  <c r="M2913" i="1"/>
  <c r="AB2913" i="1" s="1"/>
  <c r="AB2915" i="1"/>
  <c r="S2915" i="1"/>
  <c r="Z2918" i="1"/>
  <c r="M2921" i="1"/>
  <c r="AB2921" i="1" s="1"/>
  <c r="S2923" i="1"/>
  <c r="AB2923" i="1" s="1"/>
  <c r="Z2926" i="1"/>
  <c r="M2929" i="1"/>
  <c r="AB2929" i="1" s="1"/>
  <c r="AB2931" i="1"/>
  <c r="S2931" i="1"/>
  <c r="Z2934" i="1"/>
  <c r="M2937" i="1"/>
  <c r="AB2937" i="1" s="1"/>
  <c r="AB2939" i="1"/>
  <c r="S2939" i="1"/>
  <c r="Z2942" i="1"/>
  <c r="M2945" i="1"/>
  <c r="AB2945" i="1" s="1"/>
  <c r="AB2947" i="1"/>
  <c r="S2947" i="1"/>
  <c r="Z2950" i="1"/>
  <c r="M2953" i="1"/>
  <c r="AB2953" i="1" s="1"/>
  <c r="S2955" i="1"/>
  <c r="AB2955" i="1" s="1"/>
  <c r="Z2958" i="1"/>
  <c r="M2961" i="1"/>
  <c r="AB2961" i="1" s="1"/>
  <c r="AB2963" i="1"/>
  <c r="S2963" i="1"/>
  <c r="Z2966" i="1"/>
  <c r="M2969" i="1"/>
  <c r="AB2969" i="1" s="1"/>
  <c r="AB2971" i="1"/>
  <c r="S2971" i="1"/>
  <c r="Z2974" i="1"/>
  <c r="M2977" i="1"/>
  <c r="AB2977" i="1" s="1"/>
  <c r="S2979" i="1"/>
  <c r="AB2979" i="1" s="1"/>
  <c r="Z2982" i="1"/>
  <c r="M2985" i="1"/>
  <c r="AB2985" i="1" s="1"/>
  <c r="S2987" i="1"/>
  <c r="AB2987" i="1" s="1"/>
  <c r="Z2990" i="1"/>
  <c r="M2993" i="1"/>
  <c r="AB2993" i="1" s="1"/>
  <c r="AB2995" i="1"/>
  <c r="S2995" i="1"/>
  <c r="Z2998" i="1"/>
  <c r="M3001" i="1"/>
  <c r="AB3001" i="1" s="1"/>
  <c r="AB3003" i="1"/>
  <c r="S3003" i="1"/>
  <c r="Z3006" i="1"/>
  <c r="M3009" i="1"/>
  <c r="AB3009" i="1" s="1"/>
  <c r="S3011" i="1"/>
  <c r="AB3011" i="1" s="1"/>
  <c r="Z3014" i="1"/>
  <c r="M3017" i="1"/>
  <c r="AB3017" i="1" s="1"/>
  <c r="S3019" i="1"/>
  <c r="AB3019" i="1" s="1"/>
  <c r="Z3022" i="1"/>
  <c r="M3025" i="1"/>
  <c r="AB3025" i="1" s="1"/>
  <c r="AB3027" i="1"/>
  <c r="S3027" i="1"/>
  <c r="Z3030" i="1"/>
  <c r="M3033" i="1"/>
  <c r="AB3033" i="1" s="1"/>
  <c r="AB3035" i="1"/>
  <c r="S3035" i="1"/>
  <c r="Z3038" i="1"/>
  <c r="M3041" i="1"/>
  <c r="AB3041" i="1" s="1"/>
  <c r="S3043" i="1"/>
  <c r="AB3043" i="1" s="1"/>
  <c r="Z3046" i="1"/>
  <c r="M3049" i="1"/>
  <c r="AB3049" i="1" s="1"/>
  <c r="S3051" i="1"/>
  <c r="AB3051" i="1" s="1"/>
  <c r="Z3054" i="1"/>
  <c r="M3057" i="1"/>
  <c r="AB3057" i="1" s="1"/>
  <c r="AB3059" i="1"/>
  <c r="S3059" i="1"/>
  <c r="Z3062" i="1"/>
  <c r="M3065" i="1"/>
  <c r="AB3065" i="1" s="1"/>
  <c r="AB3067" i="1"/>
  <c r="S3067" i="1"/>
  <c r="Z3070" i="1"/>
  <c r="M3073" i="1"/>
  <c r="AB3073" i="1" s="1"/>
  <c r="S3075" i="1"/>
  <c r="AB3075" i="1" s="1"/>
  <c r="Z3078" i="1"/>
  <c r="M3081" i="1"/>
  <c r="AB3081" i="1" s="1"/>
  <c r="S3083" i="1"/>
  <c r="AB3083" i="1" s="1"/>
  <c r="Z3086" i="1"/>
  <c r="M3089" i="1"/>
  <c r="AB3089" i="1" s="1"/>
  <c r="AB3091" i="1"/>
  <c r="S3091" i="1"/>
  <c r="Z3094" i="1"/>
  <c r="M3097" i="1"/>
  <c r="AB3097" i="1" s="1"/>
  <c r="AB3099" i="1"/>
  <c r="S3099" i="1"/>
  <c r="Z3102" i="1"/>
  <c r="M3105" i="1"/>
  <c r="AB3105" i="1" s="1"/>
  <c r="S3107" i="1"/>
  <c r="AB3107" i="1" s="1"/>
  <c r="Z3110" i="1"/>
  <c r="M3113" i="1"/>
  <c r="AB3113" i="1" s="1"/>
  <c r="S3115" i="1"/>
  <c r="AB3115" i="1" s="1"/>
  <c r="Z3118" i="1"/>
  <c r="M3121" i="1"/>
  <c r="AB3121" i="1" s="1"/>
  <c r="AB3123" i="1"/>
  <c r="S3123" i="1"/>
  <c r="Z3126" i="1"/>
  <c r="M3129" i="1"/>
  <c r="AB3129" i="1" s="1"/>
  <c r="AB3131" i="1"/>
  <c r="S3131" i="1"/>
  <c r="Z3134" i="1"/>
  <c r="M3137" i="1"/>
  <c r="AB3137" i="1" s="1"/>
  <c r="S3139" i="1"/>
  <c r="AB3139" i="1" s="1"/>
  <c r="Z3142" i="1"/>
  <c r="M3145" i="1"/>
  <c r="AB3145" i="1" s="1"/>
  <c r="S3147" i="1"/>
  <c r="AB3147" i="1" s="1"/>
  <c r="Z3150" i="1"/>
  <c r="M3153" i="1"/>
  <c r="AB3153" i="1" s="1"/>
  <c r="AB3155" i="1"/>
  <c r="S3155" i="1"/>
  <c r="AB3156" i="1"/>
  <c r="Z3158" i="1"/>
  <c r="AB3158" i="1" s="1"/>
  <c r="AB3376" i="1"/>
  <c r="AB3383" i="1"/>
  <c r="AB3408" i="1"/>
  <c r="AB3445" i="1"/>
  <c r="AB3449" i="1"/>
  <c r="AB3453" i="1"/>
  <c r="AB3509" i="1"/>
  <c r="AB3513" i="1"/>
  <c r="AB3517" i="1"/>
  <c r="AB3573" i="1"/>
  <c r="AB3577" i="1"/>
  <c r="AB3581" i="1"/>
  <c r="AB3637" i="1"/>
  <c r="AB3641" i="1"/>
  <c r="AB3645" i="1"/>
  <c r="AB3701" i="1"/>
  <c r="AB3705" i="1"/>
  <c r="AB3709" i="1"/>
  <c r="AB3765" i="1"/>
  <c r="AB3769" i="1"/>
  <c r="S2663" i="1"/>
  <c r="AB2663" i="1" s="1"/>
  <c r="P2668" i="1"/>
  <c r="AB2668" i="1" s="1"/>
  <c r="V2670" i="1"/>
  <c r="AB2670" i="1" s="1"/>
  <c r="P2676" i="1"/>
  <c r="AB2676" i="1" s="1"/>
  <c r="V2678" i="1"/>
  <c r="AB2678" i="1" s="1"/>
  <c r="P2684" i="1"/>
  <c r="AB2684" i="1" s="1"/>
  <c r="V2686" i="1"/>
  <c r="AB2686" i="1" s="1"/>
  <c r="P2692" i="1"/>
  <c r="AB2692" i="1" s="1"/>
  <c r="V2694" i="1"/>
  <c r="AB2694" i="1" s="1"/>
  <c r="P2700" i="1"/>
  <c r="AB2700" i="1" s="1"/>
  <c r="V2702" i="1"/>
  <c r="AB2702" i="1" s="1"/>
  <c r="P2708" i="1"/>
  <c r="AB2708" i="1" s="1"/>
  <c r="V2710" i="1"/>
  <c r="AB2710" i="1" s="1"/>
  <c r="P2716" i="1"/>
  <c r="AB2716" i="1" s="1"/>
  <c r="V2718" i="1"/>
  <c r="AB2718" i="1" s="1"/>
  <c r="P2724" i="1"/>
  <c r="AB2724" i="1" s="1"/>
  <c r="V2726" i="1"/>
  <c r="AB2726" i="1" s="1"/>
  <c r="P2732" i="1"/>
  <c r="AB2732" i="1" s="1"/>
  <c r="V2734" i="1"/>
  <c r="AB2734" i="1" s="1"/>
  <c r="P2740" i="1"/>
  <c r="AB2740" i="1" s="1"/>
  <c r="V2742" i="1"/>
  <c r="AB2742" i="1" s="1"/>
  <c r="P2748" i="1"/>
  <c r="AB2748" i="1" s="1"/>
  <c r="V2750" i="1"/>
  <c r="AB2750" i="1" s="1"/>
  <c r="P2756" i="1"/>
  <c r="AB2756" i="1" s="1"/>
  <c r="V2758" i="1"/>
  <c r="AB2758" i="1" s="1"/>
  <c r="P2764" i="1"/>
  <c r="AB2764" i="1" s="1"/>
  <c r="V2766" i="1"/>
  <c r="AB2766" i="1" s="1"/>
  <c r="P2772" i="1"/>
  <c r="AB2772" i="1" s="1"/>
  <c r="V2774" i="1"/>
  <c r="AB2774" i="1" s="1"/>
  <c r="P2780" i="1"/>
  <c r="AB2780" i="1" s="1"/>
  <c r="V2782" i="1"/>
  <c r="AB2782" i="1" s="1"/>
  <c r="P2788" i="1"/>
  <c r="AB2788" i="1" s="1"/>
  <c r="V2790" i="1"/>
  <c r="AB2790" i="1" s="1"/>
  <c r="P2796" i="1"/>
  <c r="AB2796" i="1" s="1"/>
  <c r="V2798" i="1"/>
  <c r="AB2798" i="1" s="1"/>
  <c r="P2804" i="1"/>
  <c r="AB2804" i="1" s="1"/>
  <c r="V2806" i="1"/>
  <c r="AB2806" i="1" s="1"/>
  <c r="P2812" i="1"/>
  <c r="AB2812" i="1" s="1"/>
  <c r="V2814" i="1"/>
  <c r="AB2814" i="1" s="1"/>
  <c r="P2820" i="1"/>
  <c r="AB2820" i="1" s="1"/>
  <c r="V2822" i="1"/>
  <c r="AB2822" i="1" s="1"/>
  <c r="P2828" i="1"/>
  <c r="AB2828" i="1" s="1"/>
  <c r="V2830" i="1"/>
  <c r="AB2830" i="1" s="1"/>
  <c r="P2836" i="1"/>
  <c r="AB2836" i="1" s="1"/>
  <c r="V2838" i="1"/>
  <c r="AB2838" i="1" s="1"/>
  <c r="P2844" i="1"/>
  <c r="AB2844" i="1" s="1"/>
  <c r="V2846" i="1"/>
  <c r="AB2846" i="1" s="1"/>
  <c r="P2852" i="1"/>
  <c r="AB2852" i="1" s="1"/>
  <c r="V2854" i="1"/>
  <c r="AB2854" i="1" s="1"/>
  <c r="P2860" i="1"/>
  <c r="AB2860" i="1" s="1"/>
  <c r="V2862" i="1"/>
  <c r="AB2862" i="1" s="1"/>
  <c r="P2868" i="1"/>
  <c r="AB2868" i="1" s="1"/>
  <c r="V2870" i="1"/>
  <c r="AB2870" i="1" s="1"/>
  <c r="P2876" i="1"/>
  <c r="AB2876" i="1" s="1"/>
  <c r="V2878" i="1"/>
  <c r="AB2878" i="1" s="1"/>
  <c r="P2884" i="1"/>
  <c r="AB2884" i="1" s="1"/>
  <c r="V2886" i="1"/>
  <c r="AB2886" i="1" s="1"/>
  <c r="P2892" i="1"/>
  <c r="AB2892" i="1" s="1"/>
  <c r="V2894" i="1"/>
  <c r="AB2894" i="1" s="1"/>
  <c r="P2900" i="1"/>
  <c r="AB2900" i="1" s="1"/>
  <c r="V2902" i="1"/>
  <c r="AB2902" i="1" s="1"/>
  <c r="P2908" i="1"/>
  <c r="AB2908" i="1" s="1"/>
  <c r="V2910" i="1"/>
  <c r="AB2910" i="1" s="1"/>
  <c r="P2916" i="1"/>
  <c r="AB2916" i="1" s="1"/>
  <c r="V2918" i="1"/>
  <c r="AB2918" i="1" s="1"/>
  <c r="P2924" i="1"/>
  <c r="AB2924" i="1" s="1"/>
  <c r="V2926" i="1"/>
  <c r="AB2926" i="1" s="1"/>
  <c r="P2932" i="1"/>
  <c r="AB2932" i="1" s="1"/>
  <c r="V2934" i="1"/>
  <c r="AB2934" i="1" s="1"/>
  <c r="P2940" i="1"/>
  <c r="AB2940" i="1" s="1"/>
  <c r="V2942" i="1"/>
  <c r="AB2942" i="1" s="1"/>
  <c r="P2948" i="1"/>
  <c r="AB2948" i="1" s="1"/>
  <c r="V2950" i="1"/>
  <c r="AB2950" i="1" s="1"/>
  <c r="P2956" i="1"/>
  <c r="AB2956" i="1" s="1"/>
  <c r="V2958" i="1"/>
  <c r="AB2958" i="1" s="1"/>
  <c r="P2964" i="1"/>
  <c r="AB2964" i="1" s="1"/>
  <c r="V2966" i="1"/>
  <c r="AB2966" i="1" s="1"/>
  <c r="P2972" i="1"/>
  <c r="AB2972" i="1" s="1"/>
  <c r="V2974" i="1"/>
  <c r="AB2974" i="1" s="1"/>
  <c r="P2980" i="1"/>
  <c r="AB2980" i="1" s="1"/>
  <c r="V2982" i="1"/>
  <c r="AB2982" i="1" s="1"/>
  <c r="P2988" i="1"/>
  <c r="AB2988" i="1" s="1"/>
  <c r="V2990" i="1"/>
  <c r="AB2990" i="1" s="1"/>
  <c r="P2996" i="1"/>
  <c r="AB2996" i="1" s="1"/>
  <c r="V2998" i="1"/>
  <c r="AB2998" i="1" s="1"/>
  <c r="P3004" i="1"/>
  <c r="AB3004" i="1" s="1"/>
  <c r="V3006" i="1"/>
  <c r="AB3006" i="1" s="1"/>
  <c r="P3012" i="1"/>
  <c r="AB3012" i="1" s="1"/>
  <c r="V3014" i="1"/>
  <c r="AB3014" i="1" s="1"/>
  <c r="P3020" i="1"/>
  <c r="AB3020" i="1" s="1"/>
  <c r="V3022" i="1"/>
  <c r="AB3022" i="1" s="1"/>
  <c r="P3028" i="1"/>
  <c r="AB3028" i="1" s="1"/>
  <c r="V3030" i="1"/>
  <c r="AB3030" i="1" s="1"/>
  <c r="P3036" i="1"/>
  <c r="AB3036" i="1" s="1"/>
  <c r="V3038" i="1"/>
  <c r="AB3038" i="1" s="1"/>
  <c r="P3044" i="1"/>
  <c r="AB3044" i="1" s="1"/>
  <c r="V3046" i="1"/>
  <c r="AB3046" i="1" s="1"/>
  <c r="P3052" i="1"/>
  <c r="AB3052" i="1" s="1"/>
  <c r="V3054" i="1"/>
  <c r="AB3054" i="1" s="1"/>
  <c r="P3060" i="1"/>
  <c r="AB3060" i="1" s="1"/>
  <c r="V3062" i="1"/>
  <c r="AB3062" i="1" s="1"/>
  <c r="P3068" i="1"/>
  <c r="AB3068" i="1" s="1"/>
  <c r="V3070" i="1"/>
  <c r="AB3070" i="1" s="1"/>
  <c r="P3076" i="1"/>
  <c r="AB3076" i="1" s="1"/>
  <c r="V3078" i="1"/>
  <c r="AB3078" i="1" s="1"/>
  <c r="P3084" i="1"/>
  <c r="AB3084" i="1" s="1"/>
  <c r="V3086" i="1"/>
  <c r="AB3086" i="1" s="1"/>
  <c r="P3092" i="1"/>
  <c r="AB3092" i="1" s="1"/>
  <c r="V3094" i="1"/>
  <c r="AB3094" i="1" s="1"/>
  <c r="P3100" i="1"/>
  <c r="AB3100" i="1" s="1"/>
  <c r="V3102" i="1"/>
  <c r="AB3102" i="1" s="1"/>
  <c r="P3108" i="1"/>
  <c r="AB3108" i="1" s="1"/>
  <c r="V3110" i="1"/>
  <c r="AB3110" i="1" s="1"/>
  <c r="P3116" i="1"/>
  <c r="AB3116" i="1" s="1"/>
  <c r="V3118" i="1"/>
  <c r="AB3118" i="1" s="1"/>
  <c r="P3124" i="1"/>
  <c r="AB3124" i="1" s="1"/>
  <c r="V3126" i="1"/>
  <c r="AB3126" i="1" s="1"/>
  <c r="P3132" i="1"/>
  <c r="AB3132" i="1" s="1"/>
  <c r="V3134" i="1"/>
  <c r="AB3134" i="1" s="1"/>
  <c r="P3140" i="1"/>
  <c r="AB3140" i="1" s="1"/>
  <c r="V3142" i="1"/>
  <c r="AB3142" i="1" s="1"/>
  <c r="P3148" i="1"/>
  <c r="AB3148" i="1" s="1"/>
  <c r="V3150" i="1"/>
  <c r="AB3150" i="1" s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3" i="1"/>
  <c r="AB3277" i="1"/>
  <c r="AB3289" i="1"/>
  <c r="AB3293" i="1"/>
  <c r="AB3305" i="1"/>
  <c r="AB3309" i="1"/>
  <c r="AB3321" i="1"/>
  <c r="AB3325" i="1"/>
  <c r="AB3337" i="1"/>
  <c r="AB3341" i="1"/>
  <c r="AB3372" i="1"/>
  <c r="AB3404" i="1"/>
  <c r="AB3465" i="1"/>
  <c r="AB3529" i="1"/>
  <c r="AB3593" i="1"/>
  <c r="AB3657" i="1"/>
  <c r="AB3721" i="1"/>
  <c r="Z2662" i="1"/>
  <c r="AB2662" i="1" s="1"/>
  <c r="AB2664" i="1"/>
  <c r="M2665" i="1"/>
  <c r="AB2665" i="1" s="1"/>
  <c r="S2667" i="1"/>
  <c r="AB2667" i="1" s="1"/>
  <c r="S2671" i="1"/>
  <c r="AB2671" i="1" s="1"/>
  <c r="AB2672" i="1"/>
  <c r="Z2674" i="1"/>
  <c r="AB2674" i="1" s="1"/>
  <c r="M2677" i="1"/>
  <c r="AB2677" i="1" s="1"/>
  <c r="S2679" i="1"/>
  <c r="AB2679" i="1" s="1"/>
  <c r="AB2680" i="1"/>
  <c r="Z2682" i="1"/>
  <c r="AB2682" i="1" s="1"/>
  <c r="M2685" i="1"/>
  <c r="AB2685" i="1" s="1"/>
  <c r="AB2687" i="1"/>
  <c r="S2687" i="1"/>
  <c r="AB2688" i="1"/>
  <c r="Z2690" i="1"/>
  <c r="AB2690" i="1" s="1"/>
  <c r="M2693" i="1"/>
  <c r="AB2693" i="1" s="1"/>
  <c r="AB2695" i="1"/>
  <c r="S2695" i="1"/>
  <c r="AB2696" i="1"/>
  <c r="Z2698" i="1"/>
  <c r="AB2698" i="1" s="1"/>
  <c r="M2701" i="1"/>
  <c r="AB2701" i="1" s="1"/>
  <c r="S2703" i="1"/>
  <c r="AB2703" i="1" s="1"/>
  <c r="AB2704" i="1"/>
  <c r="Z2706" i="1"/>
  <c r="AB2706" i="1" s="1"/>
  <c r="M2709" i="1"/>
  <c r="AB2709" i="1" s="1"/>
  <c r="S2711" i="1"/>
  <c r="AB2711" i="1" s="1"/>
  <c r="AB2712" i="1"/>
  <c r="Z2714" i="1"/>
  <c r="AB2714" i="1" s="1"/>
  <c r="M2717" i="1"/>
  <c r="AB2717" i="1" s="1"/>
  <c r="AB2719" i="1"/>
  <c r="S2719" i="1"/>
  <c r="AB2720" i="1"/>
  <c r="Z2722" i="1"/>
  <c r="AB2722" i="1" s="1"/>
  <c r="M2725" i="1"/>
  <c r="AB2725" i="1" s="1"/>
  <c r="AB2727" i="1"/>
  <c r="S2727" i="1"/>
  <c r="AB2728" i="1"/>
  <c r="Z2730" i="1"/>
  <c r="AB2730" i="1" s="1"/>
  <c r="M2733" i="1"/>
  <c r="AB2733" i="1" s="1"/>
  <c r="S2735" i="1"/>
  <c r="AB2735" i="1" s="1"/>
  <c r="AB2736" i="1"/>
  <c r="Z2738" i="1"/>
  <c r="AB2738" i="1" s="1"/>
  <c r="M2741" i="1"/>
  <c r="AB2741" i="1" s="1"/>
  <c r="S2743" i="1"/>
  <c r="AB2743" i="1" s="1"/>
  <c r="AB2744" i="1"/>
  <c r="Z2746" i="1"/>
  <c r="AB2746" i="1" s="1"/>
  <c r="M2749" i="1"/>
  <c r="AB2749" i="1" s="1"/>
  <c r="AB2751" i="1"/>
  <c r="S2751" i="1"/>
  <c r="AB2752" i="1"/>
  <c r="Z2754" i="1"/>
  <c r="AB2754" i="1" s="1"/>
  <c r="M2757" i="1"/>
  <c r="AB2757" i="1" s="1"/>
  <c r="AB2759" i="1"/>
  <c r="S2759" i="1"/>
  <c r="AB2760" i="1"/>
  <c r="Z2762" i="1"/>
  <c r="AB2762" i="1" s="1"/>
  <c r="M2765" i="1"/>
  <c r="AB2765" i="1" s="1"/>
  <c r="S2767" i="1"/>
  <c r="AB2767" i="1" s="1"/>
  <c r="AB2768" i="1"/>
  <c r="Z2770" i="1"/>
  <c r="AB2770" i="1" s="1"/>
  <c r="M2773" i="1"/>
  <c r="AB2773" i="1" s="1"/>
  <c r="S2775" i="1"/>
  <c r="AB2775" i="1" s="1"/>
  <c r="AB2776" i="1"/>
  <c r="Z2778" i="1"/>
  <c r="AB2778" i="1" s="1"/>
  <c r="M2781" i="1"/>
  <c r="AB2781" i="1" s="1"/>
  <c r="AB2783" i="1"/>
  <c r="S2783" i="1"/>
  <c r="AB2784" i="1"/>
  <c r="Z2786" i="1"/>
  <c r="AB2786" i="1" s="1"/>
  <c r="M2789" i="1"/>
  <c r="AB2789" i="1" s="1"/>
  <c r="AB2791" i="1"/>
  <c r="S2791" i="1"/>
  <c r="AB2792" i="1"/>
  <c r="Z2794" i="1"/>
  <c r="AB2794" i="1" s="1"/>
  <c r="M2797" i="1"/>
  <c r="AB2797" i="1" s="1"/>
  <c r="AB2799" i="1"/>
  <c r="S2799" i="1"/>
  <c r="AB2800" i="1"/>
  <c r="Z2802" i="1"/>
  <c r="AB2802" i="1" s="1"/>
  <c r="M2805" i="1"/>
  <c r="AB2805" i="1" s="1"/>
  <c r="S2807" i="1"/>
  <c r="AB2807" i="1" s="1"/>
  <c r="AB2808" i="1"/>
  <c r="Z2810" i="1"/>
  <c r="AB2810" i="1" s="1"/>
  <c r="M2813" i="1"/>
  <c r="AB2813" i="1" s="1"/>
  <c r="AB2815" i="1"/>
  <c r="S2815" i="1"/>
  <c r="AB2816" i="1"/>
  <c r="Z2818" i="1"/>
  <c r="AB2818" i="1" s="1"/>
  <c r="M2821" i="1"/>
  <c r="AB2821" i="1" s="1"/>
  <c r="AB2823" i="1"/>
  <c r="S2823" i="1"/>
  <c r="AB2824" i="1"/>
  <c r="Z2826" i="1"/>
  <c r="AB2826" i="1" s="1"/>
  <c r="M2829" i="1"/>
  <c r="AB2829" i="1" s="1"/>
  <c r="AB2831" i="1"/>
  <c r="S2831" i="1"/>
  <c r="AB2832" i="1"/>
  <c r="Z2834" i="1"/>
  <c r="AB2834" i="1" s="1"/>
  <c r="M2837" i="1"/>
  <c r="AB2837" i="1" s="1"/>
  <c r="S2839" i="1"/>
  <c r="AB2839" i="1" s="1"/>
  <c r="AB2840" i="1"/>
  <c r="Z2842" i="1"/>
  <c r="AB2842" i="1" s="1"/>
  <c r="M2845" i="1"/>
  <c r="AB2845" i="1" s="1"/>
  <c r="AB2847" i="1"/>
  <c r="S2847" i="1"/>
  <c r="AB2848" i="1"/>
  <c r="Z2850" i="1"/>
  <c r="AB2850" i="1" s="1"/>
  <c r="M2853" i="1"/>
  <c r="AB2853" i="1" s="1"/>
  <c r="AB2855" i="1"/>
  <c r="S2855" i="1"/>
  <c r="AB2856" i="1"/>
  <c r="Z2858" i="1"/>
  <c r="AB2858" i="1" s="1"/>
  <c r="M2861" i="1"/>
  <c r="AB2861" i="1" s="1"/>
  <c r="S2863" i="1"/>
  <c r="AB2863" i="1" s="1"/>
  <c r="AB2864" i="1"/>
  <c r="Z2866" i="1"/>
  <c r="AB2866" i="1" s="1"/>
  <c r="M2869" i="1"/>
  <c r="AB2869" i="1" s="1"/>
  <c r="S2871" i="1"/>
  <c r="AB2871" i="1" s="1"/>
  <c r="AB2872" i="1"/>
  <c r="Z2874" i="1"/>
  <c r="AB2874" i="1" s="1"/>
  <c r="M2877" i="1"/>
  <c r="AB2877" i="1" s="1"/>
  <c r="AB2879" i="1"/>
  <c r="S2879" i="1"/>
  <c r="AB2880" i="1"/>
  <c r="Z2882" i="1"/>
  <c r="AB2882" i="1" s="1"/>
  <c r="M2885" i="1"/>
  <c r="AB2885" i="1" s="1"/>
  <c r="AB2887" i="1"/>
  <c r="S2887" i="1"/>
  <c r="AB2888" i="1"/>
  <c r="Z2890" i="1"/>
  <c r="AB2890" i="1" s="1"/>
  <c r="M2893" i="1"/>
  <c r="AB2893" i="1" s="1"/>
  <c r="S2895" i="1"/>
  <c r="AB2895" i="1" s="1"/>
  <c r="AB2896" i="1"/>
  <c r="Z2898" i="1"/>
  <c r="AB2898" i="1" s="1"/>
  <c r="M2901" i="1"/>
  <c r="AB2901" i="1" s="1"/>
  <c r="S2903" i="1"/>
  <c r="AB2903" i="1" s="1"/>
  <c r="AB2904" i="1"/>
  <c r="Z2906" i="1"/>
  <c r="AB2906" i="1" s="1"/>
  <c r="M2909" i="1"/>
  <c r="AB2909" i="1" s="1"/>
  <c r="AB2911" i="1"/>
  <c r="S2911" i="1"/>
  <c r="AB2912" i="1"/>
  <c r="Z2914" i="1"/>
  <c r="AB2914" i="1" s="1"/>
  <c r="M2917" i="1"/>
  <c r="AB2917" i="1" s="1"/>
  <c r="AB2919" i="1"/>
  <c r="S2919" i="1"/>
  <c r="AB2920" i="1"/>
  <c r="Z2922" i="1"/>
  <c r="AB2922" i="1" s="1"/>
  <c r="M2925" i="1"/>
  <c r="AB2925" i="1" s="1"/>
  <c r="S2927" i="1"/>
  <c r="AB2927" i="1" s="1"/>
  <c r="AB2928" i="1"/>
  <c r="Z2930" i="1"/>
  <c r="AB2930" i="1" s="1"/>
  <c r="M2933" i="1"/>
  <c r="AB2933" i="1" s="1"/>
  <c r="S2935" i="1"/>
  <c r="AB2935" i="1" s="1"/>
  <c r="AB2936" i="1"/>
  <c r="Z2938" i="1"/>
  <c r="AB2938" i="1" s="1"/>
  <c r="M2941" i="1"/>
  <c r="AB2941" i="1" s="1"/>
  <c r="AB2943" i="1"/>
  <c r="S2943" i="1"/>
  <c r="AB2944" i="1"/>
  <c r="Z2946" i="1"/>
  <c r="AB2946" i="1" s="1"/>
  <c r="M2949" i="1"/>
  <c r="AB2949" i="1" s="1"/>
  <c r="AB2951" i="1"/>
  <c r="S2951" i="1"/>
  <c r="AB2952" i="1"/>
  <c r="Z2954" i="1"/>
  <c r="AB2954" i="1" s="1"/>
  <c r="M2957" i="1"/>
  <c r="AB2957" i="1" s="1"/>
  <c r="S2959" i="1"/>
  <c r="AB2959" i="1" s="1"/>
  <c r="AB2960" i="1"/>
  <c r="Z2962" i="1"/>
  <c r="AB2962" i="1" s="1"/>
  <c r="M2965" i="1"/>
  <c r="AB2965" i="1" s="1"/>
  <c r="S2967" i="1"/>
  <c r="AB2967" i="1" s="1"/>
  <c r="AB2968" i="1"/>
  <c r="Z2970" i="1"/>
  <c r="AB2970" i="1" s="1"/>
  <c r="M2973" i="1"/>
  <c r="AB2973" i="1" s="1"/>
  <c r="AB2975" i="1"/>
  <c r="S2975" i="1"/>
  <c r="AB2976" i="1"/>
  <c r="Z2978" i="1"/>
  <c r="AB2978" i="1" s="1"/>
  <c r="M2981" i="1"/>
  <c r="AB2981" i="1" s="1"/>
  <c r="AB2983" i="1"/>
  <c r="S2983" i="1"/>
  <c r="AB2984" i="1"/>
  <c r="Z2986" i="1"/>
  <c r="AB2986" i="1" s="1"/>
  <c r="M2989" i="1"/>
  <c r="AB2989" i="1" s="1"/>
  <c r="S2991" i="1"/>
  <c r="AB2991" i="1" s="1"/>
  <c r="AB2992" i="1"/>
  <c r="Z2994" i="1"/>
  <c r="AB2994" i="1" s="1"/>
  <c r="M2997" i="1"/>
  <c r="AB2997" i="1" s="1"/>
  <c r="S2999" i="1"/>
  <c r="AB2999" i="1" s="1"/>
  <c r="AB3000" i="1"/>
  <c r="Z3002" i="1"/>
  <c r="AB3002" i="1" s="1"/>
  <c r="M3005" i="1"/>
  <c r="AB3005" i="1" s="1"/>
  <c r="AB3007" i="1"/>
  <c r="S3007" i="1"/>
  <c r="AB3008" i="1"/>
  <c r="Z3010" i="1"/>
  <c r="AB3010" i="1" s="1"/>
  <c r="M3013" i="1"/>
  <c r="AB3013" i="1" s="1"/>
  <c r="AB3015" i="1"/>
  <c r="S3015" i="1"/>
  <c r="AB3016" i="1"/>
  <c r="Z3018" i="1"/>
  <c r="AB3018" i="1" s="1"/>
  <c r="M3021" i="1"/>
  <c r="AB3021" i="1" s="1"/>
  <c r="S3023" i="1"/>
  <c r="AB3023" i="1" s="1"/>
  <c r="AB3024" i="1"/>
  <c r="Z3026" i="1"/>
  <c r="AB3026" i="1" s="1"/>
  <c r="M3029" i="1"/>
  <c r="AB3029" i="1" s="1"/>
  <c r="S3031" i="1"/>
  <c r="AB3031" i="1" s="1"/>
  <c r="AB3032" i="1"/>
  <c r="Z3034" i="1"/>
  <c r="AB3034" i="1" s="1"/>
  <c r="M3037" i="1"/>
  <c r="AB3037" i="1" s="1"/>
  <c r="AB3039" i="1"/>
  <c r="S3039" i="1"/>
  <c r="AB3040" i="1"/>
  <c r="Z3042" i="1"/>
  <c r="AB3042" i="1" s="1"/>
  <c r="M3045" i="1"/>
  <c r="AB3045" i="1" s="1"/>
  <c r="AB3047" i="1"/>
  <c r="S3047" i="1"/>
  <c r="AB3048" i="1"/>
  <c r="Z3050" i="1"/>
  <c r="AB3050" i="1" s="1"/>
  <c r="M3053" i="1"/>
  <c r="AB3053" i="1" s="1"/>
  <c r="S3055" i="1"/>
  <c r="AB3055" i="1" s="1"/>
  <c r="AB3056" i="1"/>
  <c r="Z3058" i="1"/>
  <c r="AB3058" i="1" s="1"/>
  <c r="M3061" i="1"/>
  <c r="AB3061" i="1" s="1"/>
  <c r="S3063" i="1"/>
  <c r="AB3063" i="1" s="1"/>
  <c r="AB3064" i="1"/>
  <c r="Z3066" i="1"/>
  <c r="AB3066" i="1" s="1"/>
  <c r="M3069" i="1"/>
  <c r="AB3069" i="1" s="1"/>
  <c r="AB3071" i="1"/>
  <c r="S3071" i="1"/>
  <c r="AB3072" i="1"/>
  <c r="Z3074" i="1"/>
  <c r="AB3074" i="1" s="1"/>
  <c r="M3077" i="1"/>
  <c r="AB3077" i="1" s="1"/>
  <c r="AB3079" i="1"/>
  <c r="S3079" i="1"/>
  <c r="AB3080" i="1"/>
  <c r="Z3082" i="1"/>
  <c r="AB3082" i="1" s="1"/>
  <c r="M3085" i="1"/>
  <c r="AB3085" i="1" s="1"/>
  <c r="AB3087" i="1"/>
  <c r="S3087" i="1"/>
  <c r="AB3088" i="1"/>
  <c r="Z3090" i="1"/>
  <c r="AB3090" i="1" s="1"/>
  <c r="M3093" i="1"/>
  <c r="AB3093" i="1" s="1"/>
  <c r="S3095" i="1"/>
  <c r="AB3095" i="1" s="1"/>
  <c r="AB3096" i="1"/>
  <c r="Z3098" i="1"/>
  <c r="AB3098" i="1" s="1"/>
  <c r="M3101" i="1"/>
  <c r="AB3101" i="1" s="1"/>
  <c r="AB3103" i="1"/>
  <c r="S3103" i="1"/>
  <c r="AB3104" i="1"/>
  <c r="Z3106" i="1"/>
  <c r="AB3106" i="1" s="1"/>
  <c r="M3109" i="1"/>
  <c r="AB3109" i="1" s="1"/>
  <c r="AB3111" i="1"/>
  <c r="S3111" i="1"/>
  <c r="AB3112" i="1"/>
  <c r="Z3114" i="1"/>
  <c r="AB3114" i="1" s="1"/>
  <c r="M3117" i="1"/>
  <c r="AB3117" i="1" s="1"/>
  <c r="S3119" i="1"/>
  <c r="AB3119" i="1" s="1"/>
  <c r="AB3120" i="1"/>
  <c r="Z3122" i="1"/>
  <c r="AB3122" i="1" s="1"/>
  <c r="M3125" i="1"/>
  <c r="AB3125" i="1" s="1"/>
  <c r="S3127" i="1"/>
  <c r="AB3127" i="1" s="1"/>
  <c r="AB3128" i="1"/>
  <c r="Z3130" i="1"/>
  <c r="AB3130" i="1" s="1"/>
  <c r="M3133" i="1"/>
  <c r="AB3133" i="1" s="1"/>
  <c r="AB3135" i="1"/>
  <c r="S3135" i="1"/>
  <c r="AB3136" i="1"/>
  <c r="Z3138" i="1"/>
  <c r="AB3138" i="1" s="1"/>
  <c r="M3141" i="1"/>
  <c r="AB3141" i="1" s="1"/>
  <c r="AB3143" i="1"/>
  <c r="S3143" i="1"/>
  <c r="AB3144" i="1"/>
  <c r="Z3146" i="1"/>
  <c r="AB3146" i="1" s="1"/>
  <c r="M3149" i="1"/>
  <c r="AB3149" i="1" s="1"/>
  <c r="S3151" i="1"/>
  <c r="AB3151" i="1" s="1"/>
  <c r="AB3152" i="1"/>
  <c r="Z3154" i="1"/>
  <c r="AB3154" i="1" s="1"/>
  <c r="M3157" i="1"/>
  <c r="AB3157" i="1" s="1"/>
  <c r="S3159" i="1"/>
  <c r="AB3159" i="1" s="1"/>
  <c r="AB3160" i="1"/>
  <c r="AB3302" i="1"/>
  <c r="AB3360" i="1"/>
  <c r="AB3364" i="1"/>
  <c r="AB3367" i="1"/>
  <c r="AB3392" i="1"/>
  <c r="AB3396" i="1"/>
  <c r="AB3399" i="1"/>
  <c r="AB3413" i="1"/>
  <c r="AB3421" i="1"/>
  <c r="AB3477" i="1"/>
  <c r="AB3485" i="1"/>
  <c r="AB3541" i="1"/>
  <c r="AB3549" i="1"/>
  <c r="AB3605" i="1"/>
  <c r="AB3613" i="1"/>
  <c r="AB3669" i="1"/>
  <c r="AB3677" i="1"/>
  <c r="AB3733" i="1"/>
  <c r="AB3741" i="1"/>
  <c r="AB3322" i="1"/>
  <c r="AB3362" i="1"/>
  <c r="AB3363" i="1"/>
  <c r="AB3378" i="1"/>
  <c r="AB3394" i="1"/>
  <c r="AB3410" i="1"/>
  <c r="AB3418" i="1"/>
  <c r="AB3420" i="1"/>
  <c r="AB3427" i="1"/>
  <c r="AB3434" i="1"/>
  <c r="AB3436" i="1"/>
  <c r="AB3443" i="1"/>
  <c r="AB3450" i="1"/>
  <c r="AB3452" i="1"/>
  <c r="AB3459" i="1"/>
  <c r="AB3466" i="1"/>
  <c r="AB3468" i="1"/>
  <c r="AB3475" i="1"/>
  <c r="AB3482" i="1"/>
  <c r="AB3484" i="1"/>
  <c r="AB3491" i="1"/>
  <c r="AB3498" i="1"/>
  <c r="AB3500" i="1"/>
  <c r="AB3507" i="1"/>
  <c r="AB3514" i="1"/>
  <c r="AB3516" i="1"/>
  <c r="AB3523" i="1"/>
  <c r="AB3530" i="1"/>
  <c r="AB3532" i="1"/>
  <c r="AB3539" i="1"/>
  <c r="AB3546" i="1"/>
  <c r="AB3548" i="1"/>
  <c r="AB3555" i="1"/>
  <c r="AB3562" i="1"/>
  <c r="AB3564" i="1"/>
  <c r="AB3571" i="1"/>
  <c r="AB3578" i="1"/>
  <c r="AB3580" i="1"/>
  <c r="AB3587" i="1"/>
  <c r="AB3594" i="1"/>
  <c r="AB3596" i="1"/>
  <c r="AB3603" i="1"/>
  <c r="AB3610" i="1"/>
  <c r="AB3612" i="1"/>
  <c r="AB3619" i="1"/>
  <c r="AB3626" i="1"/>
  <c r="AB3628" i="1"/>
  <c r="AB3635" i="1"/>
  <c r="AB3642" i="1"/>
  <c r="AB3644" i="1"/>
  <c r="AB3651" i="1"/>
  <c r="AB3658" i="1"/>
  <c r="AB3660" i="1"/>
  <c r="AB3667" i="1"/>
  <c r="AB3674" i="1"/>
  <c r="AB3676" i="1"/>
  <c r="AB3683" i="1"/>
  <c r="AB3690" i="1"/>
  <c r="AB3692" i="1"/>
  <c r="AB3699" i="1"/>
  <c r="AB3706" i="1"/>
  <c r="AB3708" i="1"/>
  <c r="AB3715" i="1"/>
  <c r="AB3722" i="1"/>
  <c r="AB3724" i="1"/>
  <c r="AB3731" i="1"/>
  <c r="AB3738" i="1"/>
  <c r="AB3740" i="1"/>
  <c r="AB3747" i="1"/>
  <c r="AB3754" i="1"/>
  <c r="AB3756" i="1"/>
  <c r="AB3763" i="1"/>
  <c r="AB3770" i="1"/>
  <c r="AB3772" i="1"/>
  <c r="AB3774" i="1"/>
  <c r="AB3775" i="1"/>
  <c r="AB3783" i="1"/>
  <c r="AB3822" i="1"/>
  <c r="AB3830" i="1"/>
  <c r="AB3903" i="1"/>
  <c r="P3270" i="1"/>
  <c r="AB3270" i="1" s="1"/>
  <c r="V3272" i="1"/>
  <c r="AB3272" i="1" s="1"/>
  <c r="Z3276" i="1"/>
  <c r="AB3278" i="1"/>
  <c r="M3279" i="1"/>
  <c r="AB3279" i="1" s="1"/>
  <c r="S3281" i="1"/>
  <c r="AB3281" i="1" s="1"/>
  <c r="P3286" i="1"/>
  <c r="AB3286" i="1" s="1"/>
  <c r="V3288" i="1"/>
  <c r="AB3288" i="1" s="1"/>
  <c r="Z3292" i="1"/>
  <c r="AB3294" i="1"/>
  <c r="M3295" i="1"/>
  <c r="AB3295" i="1" s="1"/>
  <c r="S3297" i="1"/>
  <c r="AB3297" i="1" s="1"/>
  <c r="P3302" i="1"/>
  <c r="V3304" i="1"/>
  <c r="AB3304" i="1" s="1"/>
  <c r="Z3308" i="1"/>
  <c r="AB3310" i="1"/>
  <c r="M3311" i="1"/>
  <c r="AB3311" i="1" s="1"/>
  <c r="S3313" i="1"/>
  <c r="AB3313" i="1" s="1"/>
  <c r="P3318" i="1"/>
  <c r="AB3318" i="1" s="1"/>
  <c r="V3320" i="1"/>
  <c r="AB3320" i="1" s="1"/>
  <c r="Z3324" i="1"/>
  <c r="AB3326" i="1"/>
  <c r="M3327" i="1"/>
  <c r="AB3327" i="1" s="1"/>
  <c r="S3329" i="1"/>
  <c r="AB3329" i="1" s="1"/>
  <c r="P3334" i="1"/>
  <c r="AB3334" i="1" s="1"/>
  <c r="V3336" i="1"/>
  <c r="AB3336" i="1" s="1"/>
  <c r="Z3340" i="1"/>
  <c r="AB3342" i="1"/>
  <c r="M3343" i="1"/>
  <c r="AB3343" i="1" s="1"/>
  <c r="S3345" i="1"/>
  <c r="AB3345" i="1" s="1"/>
  <c r="P3350" i="1"/>
  <c r="AB3350" i="1" s="1"/>
  <c r="V3352" i="1"/>
  <c r="AB3352" i="1" s="1"/>
  <c r="V3353" i="1"/>
  <c r="AB3353" i="1" s="1"/>
  <c r="S3358" i="1"/>
  <c r="AB3358" i="1" s="1"/>
  <c r="P3363" i="1"/>
  <c r="Z3365" i="1"/>
  <c r="M3368" i="1"/>
  <c r="AB3368" i="1" s="1"/>
  <c r="V3369" i="1"/>
  <c r="AB3369" i="1" s="1"/>
  <c r="S3374" i="1"/>
  <c r="AB3374" i="1" s="1"/>
  <c r="P3379" i="1"/>
  <c r="AB3379" i="1" s="1"/>
  <c r="Z3381" i="1"/>
  <c r="M3384" i="1"/>
  <c r="AB3384" i="1" s="1"/>
  <c r="V3385" i="1"/>
  <c r="AB3385" i="1" s="1"/>
  <c r="AB3390" i="1"/>
  <c r="S3390" i="1"/>
  <c r="P3395" i="1"/>
  <c r="AB3395" i="1" s="1"/>
  <c r="Z3397" i="1"/>
  <c r="M3400" i="1"/>
  <c r="AB3400" i="1" s="1"/>
  <c r="V3401" i="1"/>
  <c r="AB3401" i="1" s="1"/>
  <c r="AB3406" i="1"/>
  <c r="S3406" i="1"/>
  <c r="P3411" i="1"/>
  <c r="AB3411" i="1" s="1"/>
  <c r="AB3415" i="1"/>
  <c r="AB3422" i="1"/>
  <c r="AB3424" i="1"/>
  <c r="AB3431" i="1"/>
  <c r="AB3438" i="1"/>
  <c r="AB3440" i="1"/>
  <c r="AB3447" i="1"/>
  <c r="AB3454" i="1"/>
  <c r="AB3456" i="1"/>
  <c r="AB3463" i="1"/>
  <c r="AB3470" i="1"/>
  <c r="AB3472" i="1"/>
  <c r="AB3479" i="1"/>
  <c r="AB3486" i="1"/>
  <c r="AB3488" i="1"/>
  <c r="AB3495" i="1"/>
  <c r="AB3502" i="1"/>
  <c r="AB3504" i="1"/>
  <c r="AB3511" i="1"/>
  <c r="AB3518" i="1"/>
  <c r="AB3520" i="1"/>
  <c r="AB3527" i="1"/>
  <c r="AB3534" i="1"/>
  <c r="AB3536" i="1"/>
  <c r="AB3543" i="1"/>
  <c r="AB3550" i="1"/>
  <c r="AB3552" i="1"/>
  <c r="AB3559" i="1"/>
  <c r="AB3566" i="1"/>
  <c r="AB3568" i="1"/>
  <c r="AB3575" i="1"/>
  <c r="AB3582" i="1"/>
  <c r="AB3584" i="1"/>
  <c r="AB3591" i="1"/>
  <c r="AB3598" i="1"/>
  <c r="AB3600" i="1"/>
  <c r="AB3607" i="1"/>
  <c r="AB3614" i="1"/>
  <c r="AB3616" i="1"/>
  <c r="AB3623" i="1"/>
  <c r="AB3630" i="1"/>
  <c r="AB3632" i="1"/>
  <c r="AB3639" i="1"/>
  <c r="AB3646" i="1"/>
  <c r="AB3648" i="1"/>
  <c r="AB3655" i="1"/>
  <c r="AB3662" i="1"/>
  <c r="AB3664" i="1"/>
  <c r="AB3671" i="1"/>
  <c r="AB3678" i="1"/>
  <c r="AB3680" i="1"/>
  <c r="AB3687" i="1"/>
  <c r="AB3694" i="1"/>
  <c r="AB3696" i="1"/>
  <c r="AB3703" i="1"/>
  <c r="AB3710" i="1"/>
  <c r="AB3712" i="1"/>
  <c r="AB3719" i="1"/>
  <c r="AB3726" i="1"/>
  <c r="AB3728" i="1"/>
  <c r="AB3735" i="1"/>
  <c r="AB3742" i="1"/>
  <c r="AB3744" i="1"/>
  <c r="AB3751" i="1"/>
  <c r="AB3758" i="1"/>
  <c r="AB3760" i="1"/>
  <c r="AB3767" i="1"/>
  <c r="AB3786" i="1"/>
  <c r="AB3790" i="1"/>
  <c r="AB3806" i="1"/>
  <c r="AB3814" i="1"/>
  <c r="AB3839" i="1"/>
  <c r="AB4033" i="1"/>
  <c r="AB4081" i="1"/>
  <c r="P3274" i="1"/>
  <c r="AB3274" i="1" s="1"/>
  <c r="V3276" i="1"/>
  <c r="AB3276" i="1" s="1"/>
  <c r="Z3280" i="1"/>
  <c r="AB3280" i="1" s="1"/>
  <c r="AB3282" i="1"/>
  <c r="M3283" i="1"/>
  <c r="AB3283" i="1" s="1"/>
  <c r="S3285" i="1"/>
  <c r="AB3285" i="1" s="1"/>
  <c r="P3290" i="1"/>
  <c r="AB3290" i="1" s="1"/>
  <c r="V3292" i="1"/>
  <c r="AB3292" i="1" s="1"/>
  <c r="Z3296" i="1"/>
  <c r="AB3296" i="1" s="1"/>
  <c r="AB3298" i="1"/>
  <c r="M3299" i="1"/>
  <c r="AB3299" i="1" s="1"/>
  <c r="S3301" i="1"/>
  <c r="AB3301" i="1" s="1"/>
  <c r="P3306" i="1"/>
  <c r="AB3306" i="1" s="1"/>
  <c r="V3308" i="1"/>
  <c r="AB3308" i="1" s="1"/>
  <c r="Z3312" i="1"/>
  <c r="AB3312" i="1" s="1"/>
  <c r="AB3314" i="1"/>
  <c r="M3315" i="1"/>
  <c r="AB3315" i="1" s="1"/>
  <c r="S3317" i="1"/>
  <c r="AB3317" i="1" s="1"/>
  <c r="P3322" i="1"/>
  <c r="V3324" i="1"/>
  <c r="AB3324" i="1" s="1"/>
  <c r="Z3328" i="1"/>
  <c r="AB3328" i="1" s="1"/>
  <c r="AB3330" i="1"/>
  <c r="M3331" i="1"/>
  <c r="AB3331" i="1" s="1"/>
  <c r="S3333" i="1"/>
  <c r="AB3333" i="1" s="1"/>
  <c r="P3338" i="1"/>
  <c r="AB3338" i="1" s="1"/>
  <c r="V3340" i="1"/>
  <c r="AB3340" i="1" s="1"/>
  <c r="Z3344" i="1"/>
  <c r="AB3344" i="1" s="1"/>
  <c r="AB3346" i="1"/>
  <c r="M3347" i="1"/>
  <c r="AB3347" i="1" s="1"/>
  <c r="S3349" i="1"/>
  <c r="AB3349" i="1" s="1"/>
  <c r="S3354" i="1"/>
  <c r="AB3354" i="1" s="1"/>
  <c r="AB3355" i="1"/>
  <c r="P3359" i="1"/>
  <c r="AB3359" i="1" s="1"/>
  <c r="Z3361" i="1"/>
  <c r="AB3361" i="1" s="1"/>
  <c r="M3364" i="1"/>
  <c r="V3365" i="1"/>
  <c r="AB3365" i="1" s="1"/>
  <c r="AB3370" i="1"/>
  <c r="S3370" i="1"/>
  <c r="AB3371" i="1"/>
  <c r="P3375" i="1"/>
  <c r="AB3375" i="1" s="1"/>
  <c r="Z3377" i="1"/>
  <c r="AB3377" i="1" s="1"/>
  <c r="M3380" i="1"/>
  <c r="AB3380" i="1" s="1"/>
  <c r="V3381" i="1"/>
  <c r="AB3381" i="1" s="1"/>
  <c r="AB3386" i="1"/>
  <c r="S3386" i="1"/>
  <c r="AB3387" i="1"/>
  <c r="P3391" i="1"/>
  <c r="AB3391" i="1" s="1"/>
  <c r="Z3393" i="1"/>
  <c r="AB3393" i="1" s="1"/>
  <c r="M3396" i="1"/>
  <c r="V3397" i="1"/>
  <c r="AB3397" i="1" s="1"/>
  <c r="S3402" i="1"/>
  <c r="AB3402" i="1" s="1"/>
  <c r="AB3403" i="1"/>
  <c r="P3407" i="1"/>
  <c r="AB3407" i="1" s="1"/>
  <c r="Z3409" i="1"/>
  <c r="AB3409" i="1" s="1"/>
  <c r="AB3412" i="1"/>
  <c r="AB3419" i="1"/>
  <c r="AB3426" i="1"/>
  <c r="AB3428" i="1"/>
  <c r="AB3435" i="1"/>
  <c r="AB3442" i="1"/>
  <c r="AB3444" i="1"/>
  <c r="AB3451" i="1"/>
  <c r="AB3458" i="1"/>
  <c r="AB3460" i="1"/>
  <c r="AB3467" i="1"/>
  <c r="AB3474" i="1"/>
  <c r="AB3476" i="1"/>
  <c r="AB3483" i="1"/>
  <c r="AB3490" i="1"/>
  <c r="AB3492" i="1"/>
  <c r="AB3499" i="1"/>
  <c r="AB3506" i="1"/>
  <c r="AB3508" i="1"/>
  <c r="AB3515" i="1"/>
  <c r="AB3522" i="1"/>
  <c r="AB3524" i="1"/>
  <c r="AB3531" i="1"/>
  <c r="AB3538" i="1"/>
  <c r="AB3540" i="1"/>
  <c r="AB3547" i="1"/>
  <c r="AB3554" i="1"/>
  <c r="AB3556" i="1"/>
  <c r="AB3563" i="1"/>
  <c r="AB3570" i="1"/>
  <c r="AB3572" i="1"/>
  <c r="AB3579" i="1"/>
  <c r="AB3586" i="1"/>
  <c r="AB3588" i="1"/>
  <c r="AB3595" i="1"/>
  <c r="AB3602" i="1"/>
  <c r="AB3604" i="1"/>
  <c r="AB3611" i="1"/>
  <c r="AB3618" i="1"/>
  <c r="AB3620" i="1"/>
  <c r="AB3627" i="1"/>
  <c r="AB3634" i="1"/>
  <c r="AB3636" i="1"/>
  <c r="AB3643" i="1"/>
  <c r="AB3650" i="1"/>
  <c r="AB3652" i="1"/>
  <c r="AB3659" i="1"/>
  <c r="AB3666" i="1"/>
  <c r="AB3668" i="1"/>
  <c r="AB3675" i="1"/>
  <c r="AB3682" i="1"/>
  <c r="AB3684" i="1"/>
  <c r="AB3691" i="1"/>
  <c r="AB3698" i="1"/>
  <c r="AB3700" i="1"/>
  <c r="AB3707" i="1"/>
  <c r="AB3714" i="1"/>
  <c r="AB3716" i="1"/>
  <c r="AB3723" i="1"/>
  <c r="AB3730" i="1"/>
  <c r="AB3732" i="1"/>
  <c r="AB3739" i="1"/>
  <c r="AB3746" i="1"/>
  <c r="AB3748" i="1"/>
  <c r="AB3755" i="1"/>
  <c r="AB3762" i="1"/>
  <c r="AB3764" i="1"/>
  <c r="AB3771" i="1"/>
  <c r="AB3773" i="1"/>
  <c r="AB3779" i="1"/>
  <c r="AB3835" i="1"/>
  <c r="AB4098" i="1"/>
  <c r="AB3793" i="1"/>
  <c r="AB3809" i="1"/>
  <c r="AB3825" i="1"/>
  <c r="AB3841" i="1"/>
  <c r="AB3849" i="1"/>
  <c r="AB3857" i="1"/>
  <c r="AB3865" i="1"/>
  <c r="AB3873" i="1"/>
  <c r="AB3881" i="1"/>
  <c r="AB3895" i="1"/>
  <c r="AB3898" i="1"/>
  <c r="AB3937" i="1"/>
  <c r="AB4016" i="1"/>
  <c r="AB4080" i="1"/>
  <c r="AB4414" i="1"/>
  <c r="AB3788" i="1"/>
  <c r="AB3789" i="1"/>
  <c r="AB3804" i="1"/>
  <c r="AB3805" i="1"/>
  <c r="AB3820" i="1"/>
  <c r="AB3836" i="1"/>
  <c r="AB3897" i="1"/>
  <c r="AB3904" i="1"/>
  <c r="AB3908" i="1"/>
  <c r="AB3924" i="1"/>
  <c r="AB3940" i="1"/>
  <c r="AB3956" i="1"/>
  <c r="AB3972" i="1"/>
  <c r="AB4005" i="1"/>
  <c r="AB4015" i="1"/>
  <c r="AB4037" i="1"/>
  <c r="AB4047" i="1"/>
  <c r="AB4069" i="1"/>
  <c r="AB4079" i="1"/>
  <c r="AB4147" i="1"/>
  <c r="AB4172" i="1"/>
  <c r="AB4242" i="1"/>
  <c r="AB4345" i="1"/>
  <c r="AB3784" i="1"/>
  <c r="M3794" i="1"/>
  <c r="AB3794" i="1" s="1"/>
  <c r="V3795" i="1"/>
  <c r="AB3795" i="1" s="1"/>
  <c r="AB3800" i="1"/>
  <c r="S3800" i="1"/>
  <c r="M3810" i="1"/>
  <c r="AB3810" i="1" s="1"/>
  <c r="V3811" i="1"/>
  <c r="AB3811" i="1" s="1"/>
  <c r="AB3816" i="1"/>
  <c r="S3816" i="1"/>
  <c r="P3821" i="1"/>
  <c r="AB3821" i="1" s="1"/>
  <c r="M3826" i="1"/>
  <c r="AB3826" i="1" s="1"/>
  <c r="V3827" i="1"/>
  <c r="AB3827" i="1" s="1"/>
  <c r="S3832" i="1"/>
  <c r="AB3832" i="1" s="1"/>
  <c r="AB3833" i="1"/>
  <c r="P3837" i="1"/>
  <c r="AB3837" i="1" s="1"/>
  <c r="M3842" i="1"/>
  <c r="AB3842" i="1" s="1"/>
  <c r="AB3844" i="1"/>
  <c r="S3844" i="1"/>
  <c r="Z3847" i="1"/>
  <c r="M3850" i="1"/>
  <c r="AB3850" i="1" s="1"/>
  <c r="AB3852" i="1"/>
  <c r="S3852" i="1"/>
  <c r="Z3855" i="1"/>
  <c r="M3858" i="1"/>
  <c r="AB3858" i="1" s="1"/>
  <c r="S3860" i="1"/>
  <c r="AB3860" i="1" s="1"/>
  <c r="AB3861" i="1"/>
  <c r="Z3863" i="1"/>
  <c r="M3866" i="1"/>
  <c r="AB3866" i="1" s="1"/>
  <c r="S3868" i="1"/>
  <c r="AB3868" i="1" s="1"/>
  <c r="Z3871" i="1"/>
  <c r="M3874" i="1"/>
  <c r="AB3874" i="1" s="1"/>
  <c r="AB3876" i="1"/>
  <c r="S3876" i="1"/>
  <c r="Z3879" i="1"/>
  <c r="M3882" i="1"/>
  <c r="AB3882" i="1" s="1"/>
  <c r="AB3884" i="1"/>
  <c r="S3884" i="1"/>
  <c r="Z3887" i="1"/>
  <c r="M3889" i="1"/>
  <c r="AB3889" i="1" s="1"/>
  <c r="P3896" i="1"/>
  <c r="P3897" i="1"/>
  <c r="Z3902" i="1"/>
  <c r="AB3902" i="1" s="1"/>
  <c r="S3907" i="1"/>
  <c r="AB3907" i="1" s="1"/>
  <c r="AB3913" i="1"/>
  <c r="Z3918" i="1"/>
  <c r="AB3918" i="1" s="1"/>
  <c r="S3923" i="1"/>
  <c r="AB3923" i="1" s="1"/>
  <c r="AB3929" i="1"/>
  <c r="Z3934" i="1"/>
  <c r="AB3934" i="1" s="1"/>
  <c r="AB3945" i="1"/>
  <c r="AB3961" i="1"/>
  <c r="AB3977" i="1"/>
  <c r="AB3997" i="1"/>
  <c r="AB4007" i="1"/>
  <c r="AB4029" i="1"/>
  <c r="AB4039" i="1"/>
  <c r="AB4061" i="1"/>
  <c r="AB4071" i="1"/>
  <c r="AB4093" i="1"/>
  <c r="AB4204" i="1"/>
  <c r="AB4274" i="1"/>
  <c r="AB4450" i="1"/>
  <c r="M3773" i="1"/>
  <c r="S3775" i="1"/>
  <c r="P3780" i="1"/>
  <c r="AB3780" i="1" s="1"/>
  <c r="V3782" i="1"/>
  <c r="AB3782" i="1" s="1"/>
  <c r="P3785" i="1"/>
  <c r="AB3785" i="1" s="1"/>
  <c r="Z3787" i="1"/>
  <c r="AB3787" i="1" s="1"/>
  <c r="M3790" i="1"/>
  <c r="V3791" i="1"/>
  <c r="AB3791" i="1" s="1"/>
  <c r="AB3796" i="1"/>
  <c r="S3796" i="1"/>
  <c r="AB3797" i="1"/>
  <c r="P3801" i="1"/>
  <c r="AB3801" i="1" s="1"/>
  <c r="Z3803" i="1"/>
  <c r="AB3803" i="1" s="1"/>
  <c r="M3806" i="1"/>
  <c r="V3807" i="1"/>
  <c r="AB3807" i="1" s="1"/>
  <c r="AB3812" i="1"/>
  <c r="S3812" i="1"/>
  <c r="AB3813" i="1"/>
  <c r="P3817" i="1"/>
  <c r="AB3817" i="1" s="1"/>
  <c r="Z3819" i="1"/>
  <c r="AB3819" i="1" s="1"/>
  <c r="M3822" i="1"/>
  <c r="V3823" i="1"/>
  <c r="AB3823" i="1" s="1"/>
  <c r="S3828" i="1"/>
  <c r="AB3828" i="1" s="1"/>
  <c r="AB3829" i="1"/>
  <c r="P3833" i="1"/>
  <c r="Z3835" i="1"/>
  <c r="M3838" i="1"/>
  <c r="AB3838" i="1" s="1"/>
  <c r="V3839" i="1"/>
  <c r="P3845" i="1"/>
  <c r="AB3845" i="1" s="1"/>
  <c r="V3847" i="1"/>
  <c r="AB3847" i="1" s="1"/>
  <c r="P3853" i="1"/>
  <c r="AB3853" i="1" s="1"/>
  <c r="V3855" i="1"/>
  <c r="AB3855" i="1" s="1"/>
  <c r="P3861" i="1"/>
  <c r="V3863" i="1"/>
  <c r="AB3863" i="1" s="1"/>
  <c r="P3869" i="1"/>
  <c r="AB3869" i="1" s="1"/>
  <c r="V3871" i="1"/>
  <c r="AB3871" i="1" s="1"/>
  <c r="P3877" i="1"/>
  <c r="AB3877" i="1" s="1"/>
  <c r="V3879" i="1"/>
  <c r="AB3879" i="1" s="1"/>
  <c r="P3885" i="1"/>
  <c r="AB3885" i="1" s="1"/>
  <c r="V3887" i="1"/>
  <c r="AB3887" i="1" s="1"/>
  <c r="V3898" i="1"/>
  <c r="M3902" i="1"/>
  <c r="M3905" i="1"/>
  <c r="AB3905" i="1" s="1"/>
  <c r="AB3910" i="1"/>
  <c r="AB3916" i="1"/>
  <c r="M3921" i="1"/>
  <c r="AB3921" i="1" s="1"/>
  <c r="AB3926" i="1"/>
  <c r="AB3932" i="1"/>
  <c r="M3937" i="1"/>
  <c r="AB3942" i="1"/>
  <c r="AB3948" i="1"/>
  <c r="M3953" i="1"/>
  <c r="AB3953" i="1" s="1"/>
  <c r="AB3958" i="1"/>
  <c r="AB3964" i="1"/>
  <c r="M3969" i="1"/>
  <c r="AB3969" i="1" s="1"/>
  <c r="AB3974" i="1"/>
  <c r="AB3980" i="1"/>
  <c r="AB3985" i="1"/>
  <c r="AB3989" i="1"/>
  <c r="AB3992" i="1"/>
  <c r="V3998" i="1"/>
  <c r="P4012" i="1"/>
  <c r="AB4021" i="1"/>
  <c r="V4030" i="1"/>
  <c r="AB4031" i="1"/>
  <c r="P4044" i="1"/>
  <c r="AB4044" i="1" s="1"/>
  <c r="AB4053" i="1"/>
  <c r="AB4056" i="1"/>
  <c r="V4062" i="1"/>
  <c r="AB4062" i="1" s="1"/>
  <c r="AB4063" i="1"/>
  <c r="P4076" i="1"/>
  <c r="AB4085" i="1"/>
  <c r="V4094" i="1"/>
  <c r="AB4095" i="1"/>
  <c r="AB4114" i="1"/>
  <c r="AB4149" i="1"/>
  <c r="AB4178" i="1"/>
  <c r="AB4181" i="1"/>
  <c r="AB4228" i="1"/>
  <c r="AB4254" i="1"/>
  <c r="AB4282" i="1"/>
  <c r="AB4320" i="1"/>
  <c r="AB4346" i="1"/>
  <c r="AB4376" i="1"/>
  <c r="AB4416" i="1"/>
  <c r="AB4514" i="1"/>
  <c r="AB4695" i="1"/>
  <c r="AB4744" i="1"/>
  <c r="AB4965" i="1"/>
  <c r="AB4136" i="1"/>
  <c r="AB4145" i="1"/>
  <c r="AB4155" i="1"/>
  <c r="AB4168" i="1"/>
  <c r="AB4177" i="1"/>
  <c r="AB4200" i="1"/>
  <c r="AB4209" i="1"/>
  <c r="AB4232" i="1"/>
  <c r="AB4241" i="1"/>
  <c r="AB4264" i="1"/>
  <c r="AB4273" i="1"/>
  <c r="AB4283" i="1"/>
  <c r="AB4296" i="1"/>
  <c r="AB4305" i="1"/>
  <c r="AB4310" i="1"/>
  <c r="AB4319" i="1"/>
  <c r="AB4322" i="1"/>
  <c r="AB4344" i="1"/>
  <c r="AB4365" i="1"/>
  <c r="AB4393" i="1"/>
  <c r="AB4437" i="1"/>
  <c r="AB4442" i="1"/>
  <c r="AB4444" i="1"/>
  <c r="AB4454" i="1"/>
  <c r="AB4516" i="1"/>
  <c r="AB4638" i="1"/>
  <c r="AB4707" i="1"/>
  <c r="AB4726" i="1"/>
  <c r="V3890" i="1"/>
  <c r="AB3890" i="1" s="1"/>
  <c r="Z3894" i="1"/>
  <c r="AB3896" i="1"/>
  <c r="M3897" i="1"/>
  <c r="S3899" i="1"/>
  <c r="AB3899" i="1" s="1"/>
  <c r="P3904" i="1"/>
  <c r="Z3906" i="1"/>
  <c r="M3909" i="1"/>
  <c r="AB3909" i="1" s="1"/>
  <c r="AB3911" i="1"/>
  <c r="S3911" i="1"/>
  <c r="AB3912" i="1"/>
  <c r="Z3914" i="1"/>
  <c r="M3917" i="1"/>
  <c r="AB3917" i="1" s="1"/>
  <c r="S3919" i="1"/>
  <c r="AB3919" i="1" s="1"/>
  <c r="Z3922" i="1"/>
  <c r="M3925" i="1"/>
  <c r="AB3925" i="1" s="1"/>
  <c r="AB3927" i="1"/>
  <c r="S3927" i="1"/>
  <c r="Z3930" i="1"/>
  <c r="M3933" i="1"/>
  <c r="AB3933" i="1" s="1"/>
  <c r="AB3935" i="1"/>
  <c r="S3935" i="1"/>
  <c r="Z3938" i="1"/>
  <c r="M3941" i="1"/>
  <c r="AB3941" i="1" s="1"/>
  <c r="S3943" i="1"/>
  <c r="AB3943" i="1" s="1"/>
  <c r="AB3944" i="1"/>
  <c r="Z3946" i="1"/>
  <c r="M3949" i="1"/>
  <c r="AB3949" i="1" s="1"/>
  <c r="S3951" i="1"/>
  <c r="AB3951" i="1" s="1"/>
  <c r="Z3954" i="1"/>
  <c r="M3957" i="1"/>
  <c r="AB3957" i="1" s="1"/>
  <c r="AB3959" i="1"/>
  <c r="S3959" i="1"/>
  <c r="Z3962" i="1"/>
  <c r="M3965" i="1"/>
  <c r="AB3965" i="1" s="1"/>
  <c r="AB3967" i="1"/>
  <c r="S3967" i="1"/>
  <c r="Z3970" i="1"/>
  <c r="AB3970" i="1" s="1"/>
  <c r="M3973" i="1"/>
  <c r="AB3973" i="1" s="1"/>
  <c r="S3975" i="1"/>
  <c r="AB3975" i="1" s="1"/>
  <c r="AB3976" i="1"/>
  <c r="Z3978" i="1"/>
  <c r="M3981" i="1"/>
  <c r="AB3981" i="1" s="1"/>
  <c r="V3982" i="1"/>
  <c r="AB3982" i="1" s="1"/>
  <c r="AB3987" i="1"/>
  <c r="S3987" i="1"/>
  <c r="P3992" i="1"/>
  <c r="V3994" i="1"/>
  <c r="AB3994" i="1" s="1"/>
  <c r="P4000" i="1"/>
  <c r="AB4000" i="1" s="1"/>
  <c r="V4002" i="1"/>
  <c r="AB4002" i="1" s="1"/>
  <c r="P4008" i="1"/>
  <c r="AB4008" i="1" s="1"/>
  <c r="V4010" i="1"/>
  <c r="AB4010" i="1" s="1"/>
  <c r="P4016" i="1"/>
  <c r="V4018" i="1"/>
  <c r="AB4018" i="1" s="1"/>
  <c r="P4024" i="1"/>
  <c r="AB4024" i="1" s="1"/>
  <c r="V4026" i="1"/>
  <c r="AB4026" i="1" s="1"/>
  <c r="P4032" i="1"/>
  <c r="AB4032" i="1" s="1"/>
  <c r="V4034" i="1"/>
  <c r="AB4034" i="1" s="1"/>
  <c r="P4040" i="1"/>
  <c r="AB4040" i="1" s="1"/>
  <c r="V4042" i="1"/>
  <c r="AB4042" i="1" s="1"/>
  <c r="P4048" i="1"/>
  <c r="AB4048" i="1" s="1"/>
  <c r="V4050" i="1"/>
  <c r="AB4050" i="1" s="1"/>
  <c r="P4056" i="1"/>
  <c r="V4058" i="1"/>
  <c r="AB4058" i="1" s="1"/>
  <c r="P4064" i="1"/>
  <c r="AB4064" i="1" s="1"/>
  <c r="V4066" i="1"/>
  <c r="AB4066" i="1" s="1"/>
  <c r="P4072" i="1"/>
  <c r="AB4072" i="1" s="1"/>
  <c r="V4074" i="1"/>
  <c r="AB4074" i="1" s="1"/>
  <c r="P4080" i="1"/>
  <c r="V4082" i="1"/>
  <c r="AB4082" i="1" s="1"/>
  <c r="P4088" i="1"/>
  <c r="AB4088" i="1" s="1"/>
  <c r="V4090" i="1"/>
  <c r="AB4090" i="1" s="1"/>
  <c r="P4096" i="1"/>
  <c r="AB4096" i="1" s="1"/>
  <c r="V4098" i="1"/>
  <c r="AB4104" i="1"/>
  <c r="Z4108" i="1"/>
  <c r="AB4111" i="1"/>
  <c r="V4124" i="1"/>
  <c r="AB4124" i="1" s="1"/>
  <c r="AB4127" i="1"/>
  <c r="AB4138" i="1"/>
  <c r="V4139" i="1"/>
  <c r="AB4139" i="1" s="1"/>
  <c r="AB4142" i="1"/>
  <c r="Z4143" i="1"/>
  <c r="AB4148" i="1"/>
  <c r="V4156" i="1"/>
  <c r="AB4156" i="1" s="1"/>
  <c r="AB4159" i="1"/>
  <c r="AB4170" i="1"/>
  <c r="V4171" i="1"/>
  <c r="AB4174" i="1"/>
  <c r="Z4175" i="1"/>
  <c r="AB4180" i="1"/>
  <c r="V4188" i="1"/>
  <c r="AB4188" i="1" s="1"/>
  <c r="AB4191" i="1"/>
  <c r="AB4202" i="1"/>
  <c r="V4203" i="1"/>
  <c r="AB4203" i="1" s="1"/>
  <c r="AB4206" i="1"/>
  <c r="Z4207" i="1"/>
  <c r="AB4212" i="1"/>
  <c r="V4220" i="1"/>
  <c r="AB4220" i="1" s="1"/>
  <c r="AB4223" i="1"/>
  <c r="AB4234" i="1"/>
  <c r="V4235" i="1"/>
  <c r="AB4238" i="1"/>
  <c r="Z4239" i="1"/>
  <c r="AB4244" i="1"/>
  <c r="V4252" i="1"/>
  <c r="AB4252" i="1" s="1"/>
  <c r="AB4255" i="1"/>
  <c r="AB4266" i="1"/>
  <c r="V4267" i="1"/>
  <c r="AB4267" i="1" s="1"/>
  <c r="AB4270" i="1"/>
  <c r="Z4271" i="1"/>
  <c r="AB4276" i="1"/>
  <c r="V4284" i="1"/>
  <c r="AB4284" i="1" s="1"/>
  <c r="AB4287" i="1"/>
  <c r="P4314" i="1"/>
  <c r="V4320" i="1"/>
  <c r="AB4321" i="1"/>
  <c r="S4325" i="1"/>
  <c r="AB4325" i="1" s="1"/>
  <c r="AB4326" i="1"/>
  <c r="Z4334" i="1"/>
  <c r="AB4334" i="1" s="1"/>
  <c r="AB4337" i="1"/>
  <c r="M4340" i="1"/>
  <c r="AB4340" i="1" s="1"/>
  <c r="AB4361" i="1"/>
  <c r="AB4388" i="1"/>
  <c r="AB4405" i="1"/>
  <c r="AB4410" i="1"/>
  <c r="AB4412" i="1"/>
  <c r="AB4422" i="1"/>
  <c r="AB4440" i="1"/>
  <c r="AB4471" i="1"/>
  <c r="AB4492" i="1"/>
  <c r="M4537" i="1"/>
  <c r="AB4537" i="1" s="1"/>
  <c r="AB3888" i="1"/>
  <c r="P3892" i="1"/>
  <c r="AB3892" i="1" s="1"/>
  <c r="V3894" i="1"/>
  <c r="AB3894" i="1" s="1"/>
  <c r="Z3898" i="1"/>
  <c r="AB3900" i="1"/>
  <c r="M3901" i="1"/>
  <c r="AB3901" i="1" s="1"/>
  <c r="S3903" i="1"/>
  <c r="V3906" i="1"/>
  <c r="AB3906" i="1" s="1"/>
  <c r="P3912" i="1"/>
  <c r="V3914" i="1"/>
  <c r="AB3914" i="1" s="1"/>
  <c r="P3920" i="1"/>
  <c r="AB3920" i="1" s="1"/>
  <c r="V3922" i="1"/>
  <c r="AB3922" i="1" s="1"/>
  <c r="P3928" i="1"/>
  <c r="AB3928" i="1" s="1"/>
  <c r="V3930" i="1"/>
  <c r="AB3930" i="1" s="1"/>
  <c r="P3936" i="1"/>
  <c r="AB3936" i="1" s="1"/>
  <c r="V3938" i="1"/>
  <c r="AB3938" i="1" s="1"/>
  <c r="P3944" i="1"/>
  <c r="V3946" i="1"/>
  <c r="AB3946" i="1" s="1"/>
  <c r="P3952" i="1"/>
  <c r="AB3952" i="1" s="1"/>
  <c r="V3954" i="1"/>
  <c r="AB3954" i="1" s="1"/>
  <c r="P3960" i="1"/>
  <c r="AB3960" i="1" s="1"/>
  <c r="V3962" i="1"/>
  <c r="AB3962" i="1" s="1"/>
  <c r="P3968" i="1"/>
  <c r="AB3968" i="1" s="1"/>
  <c r="V3970" i="1"/>
  <c r="P3976" i="1"/>
  <c r="V3978" i="1"/>
  <c r="AB3978" i="1" s="1"/>
  <c r="AB3983" i="1"/>
  <c r="S3983" i="1"/>
  <c r="AB3984" i="1"/>
  <c r="P3988" i="1"/>
  <c r="AB3988" i="1" s="1"/>
  <c r="Z3990" i="1"/>
  <c r="AB3990" i="1" s="1"/>
  <c r="M3993" i="1"/>
  <c r="AB3993" i="1" s="1"/>
  <c r="S3995" i="1"/>
  <c r="AB3995" i="1" s="1"/>
  <c r="AB3996" i="1"/>
  <c r="Z3998" i="1"/>
  <c r="AB3998" i="1" s="1"/>
  <c r="M4001" i="1"/>
  <c r="AB4001" i="1" s="1"/>
  <c r="AB4003" i="1"/>
  <c r="S4003" i="1"/>
  <c r="AB4004" i="1"/>
  <c r="Z4006" i="1"/>
  <c r="AB4006" i="1" s="1"/>
  <c r="M4009" i="1"/>
  <c r="AB4009" i="1" s="1"/>
  <c r="AB4011" i="1"/>
  <c r="S4011" i="1"/>
  <c r="AB4012" i="1"/>
  <c r="Z4014" i="1"/>
  <c r="AB4014" i="1" s="1"/>
  <c r="M4017" i="1"/>
  <c r="AB4017" i="1" s="1"/>
  <c r="S4019" i="1"/>
  <c r="AB4019" i="1" s="1"/>
  <c r="AB4020" i="1"/>
  <c r="Z4022" i="1"/>
  <c r="AB4022" i="1" s="1"/>
  <c r="M4025" i="1"/>
  <c r="AB4025" i="1" s="1"/>
  <c r="S4027" i="1"/>
  <c r="AB4027" i="1" s="1"/>
  <c r="AB4028" i="1"/>
  <c r="Z4030" i="1"/>
  <c r="AB4030" i="1" s="1"/>
  <c r="M4033" i="1"/>
  <c r="AB4035" i="1"/>
  <c r="S4035" i="1"/>
  <c r="AB4036" i="1"/>
  <c r="Z4038" i="1"/>
  <c r="AB4038" i="1" s="1"/>
  <c r="M4041" i="1"/>
  <c r="AB4041" i="1" s="1"/>
  <c r="AB4043" i="1"/>
  <c r="S4043" i="1"/>
  <c r="Z4046" i="1"/>
  <c r="AB4046" i="1" s="1"/>
  <c r="M4049" i="1"/>
  <c r="AB4049" i="1" s="1"/>
  <c r="AB4051" i="1"/>
  <c r="S4051" i="1"/>
  <c r="AB4052" i="1"/>
  <c r="Z4054" i="1"/>
  <c r="AB4054" i="1" s="1"/>
  <c r="M4057" i="1"/>
  <c r="AB4057" i="1" s="1"/>
  <c r="S4059" i="1"/>
  <c r="AB4059" i="1" s="1"/>
  <c r="AB4060" i="1"/>
  <c r="Z4062" i="1"/>
  <c r="M4065" i="1"/>
  <c r="AB4065" i="1" s="1"/>
  <c r="AB4067" i="1"/>
  <c r="S4067" i="1"/>
  <c r="AB4068" i="1"/>
  <c r="Z4070" i="1"/>
  <c r="AB4070" i="1" s="1"/>
  <c r="M4073" i="1"/>
  <c r="AB4073" i="1" s="1"/>
  <c r="AB4075" i="1"/>
  <c r="S4075" i="1"/>
  <c r="AB4076" i="1"/>
  <c r="Z4078" i="1"/>
  <c r="AB4078" i="1" s="1"/>
  <c r="M4081" i="1"/>
  <c r="AB4083" i="1"/>
  <c r="S4083" i="1"/>
  <c r="AB4084" i="1"/>
  <c r="Z4086" i="1"/>
  <c r="AB4086" i="1" s="1"/>
  <c r="M4089" i="1"/>
  <c r="AB4089" i="1" s="1"/>
  <c r="S4091" i="1"/>
  <c r="AB4091" i="1" s="1"/>
  <c r="AB4092" i="1"/>
  <c r="Z4094" i="1"/>
  <c r="AB4094" i="1" s="1"/>
  <c r="M4097" i="1"/>
  <c r="AB4097" i="1" s="1"/>
  <c r="AB4099" i="1"/>
  <c r="S4099" i="1"/>
  <c r="AB4100" i="1"/>
  <c r="V4108" i="1"/>
  <c r="S4113" i="1"/>
  <c r="AB4120" i="1"/>
  <c r="P4122" i="1"/>
  <c r="AB4122" i="1" s="1"/>
  <c r="AB4129" i="1"/>
  <c r="S4129" i="1"/>
  <c r="S4132" i="1"/>
  <c r="AB4132" i="1" s="1"/>
  <c r="P4137" i="1"/>
  <c r="AB4137" i="1" s="1"/>
  <c r="Z4140" i="1"/>
  <c r="AB4140" i="1" s="1"/>
  <c r="M4143" i="1"/>
  <c r="AB4143" i="1" s="1"/>
  <c r="M4146" i="1"/>
  <c r="AB4146" i="1" s="1"/>
  <c r="AB4152" i="1"/>
  <c r="P4154" i="1"/>
  <c r="AB4154" i="1" s="1"/>
  <c r="AB4161" i="1"/>
  <c r="S4161" i="1"/>
  <c r="S4164" i="1"/>
  <c r="AB4164" i="1" s="1"/>
  <c r="P4169" i="1"/>
  <c r="AB4171" i="1"/>
  <c r="Z4172" i="1"/>
  <c r="M4175" i="1"/>
  <c r="AB4175" i="1" s="1"/>
  <c r="M4178" i="1"/>
  <c r="AB4184" i="1"/>
  <c r="P4186" i="1"/>
  <c r="AB4186" i="1" s="1"/>
  <c r="AB4193" i="1"/>
  <c r="S4193" i="1"/>
  <c r="S4196" i="1"/>
  <c r="AB4196" i="1" s="1"/>
  <c r="P4201" i="1"/>
  <c r="AB4201" i="1" s="1"/>
  <c r="Z4204" i="1"/>
  <c r="M4207" i="1"/>
  <c r="AB4207" i="1" s="1"/>
  <c r="M4210" i="1"/>
  <c r="AB4210" i="1" s="1"/>
  <c r="AB4216" i="1"/>
  <c r="P4218" i="1"/>
  <c r="AB4218" i="1" s="1"/>
  <c r="AB4225" i="1"/>
  <c r="S4225" i="1"/>
  <c r="S4228" i="1"/>
  <c r="P4233" i="1"/>
  <c r="AB4235" i="1"/>
  <c r="Z4236" i="1"/>
  <c r="AB4236" i="1" s="1"/>
  <c r="M4239" i="1"/>
  <c r="AB4239" i="1" s="1"/>
  <c r="M4242" i="1"/>
  <c r="AB4248" i="1"/>
  <c r="P4250" i="1"/>
  <c r="AB4250" i="1" s="1"/>
  <c r="AB4257" i="1"/>
  <c r="S4257" i="1"/>
  <c r="S4260" i="1"/>
  <c r="AB4260" i="1" s="1"/>
  <c r="P4265" i="1"/>
  <c r="AB4265" i="1" s="1"/>
  <c r="Z4268" i="1"/>
  <c r="AB4268" i="1" s="1"/>
  <c r="M4271" i="1"/>
  <c r="AB4271" i="1" s="1"/>
  <c r="M4274" i="1"/>
  <c r="AB4280" i="1"/>
  <c r="P4282" i="1"/>
  <c r="AB4289" i="1"/>
  <c r="S4289" i="1"/>
  <c r="S4292" i="1"/>
  <c r="AB4292" i="1" s="1"/>
  <c r="P4297" i="1"/>
  <c r="AB4299" i="1"/>
  <c r="Z4300" i="1"/>
  <c r="AB4300" i="1" s="1"/>
  <c r="M4303" i="1"/>
  <c r="AB4303" i="1" s="1"/>
  <c r="AB4316" i="1"/>
  <c r="P4330" i="1"/>
  <c r="AB4330" i="1" s="1"/>
  <c r="P4348" i="1"/>
  <c r="AB4348" i="1" s="1"/>
  <c r="AB4356" i="1"/>
  <c r="S4358" i="1"/>
  <c r="AB4358" i="1" s="1"/>
  <c r="AB4373" i="1"/>
  <c r="AB4378" i="1"/>
  <c r="AB4380" i="1"/>
  <c r="AB4387" i="1"/>
  <c r="S4387" i="1"/>
  <c r="AB4390" i="1"/>
  <c r="AB4398" i="1"/>
  <c r="M4401" i="1"/>
  <c r="AB4401" i="1" s="1"/>
  <c r="AB4408" i="1"/>
  <c r="Z4430" i="1"/>
  <c r="AB4430" i="1" s="1"/>
  <c r="AB4433" i="1"/>
  <c r="M4436" i="1"/>
  <c r="AB4436" i="1" s="1"/>
  <c r="AB4448" i="1"/>
  <c r="P4459" i="1"/>
  <c r="M4521" i="1"/>
  <c r="AB4521" i="1" s="1"/>
  <c r="AB4530" i="1"/>
  <c r="Z4103" i="1"/>
  <c r="AB4105" i="1"/>
  <c r="M4106" i="1"/>
  <c r="AB4106" i="1" s="1"/>
  <c r="S4108" i="1"/>
  <c r="AB4108" i="1" s="1"/>
  <c r="P4113" i="1"/>
  <c r="AB4113" i="1" s="1"/>
  <c r="V4115" i="1"/>
  <c r="AB4115" i="1" s="1"/>
  <c r="AB4121" i="1"/>
  <c r="AB4153" i="1"/>
  <c r="AB4169" i="1"/>
  <c r="AB4185" i="1"/>
  <c r="AB4217" i="1"/>
  <c r="AB4233" i="1"/>
  <c r="AB4249" i="1"/>
  <c r="AB4281" i="1"/>
  <c r="AB4297" i="1"/>
  <c r="AB4301" i="1"/>
  <c r="AB4317" i="1"/>
  <c r="AB4331" i="1"/>
  <c r="AB4339" i="1"/>
  <c r="AB4362" i="1"/>
  <c r="AB4371" i="1"/>
  <c r="AB4394" i="1"/>
  <c r="AB4403" i="1"/>
  <c r="AB4426" i="1"/>
  <c r="AB4435" i="1"/>
  <c r="AB4458" i="1"/>
  <c r="AB4485" i="1"/>
  <c r="AB4497" i="1"/>
  <c r="AB4500" i="1"/>
  <c r="AB4600" i="1"/>
  <c r="AB4664" i="1"/>
  <c r="P4101" i="1"/>
  <c r="AB4101" i="1" s="1"/>
  <c r="V4103" i="1"/>
  <c r="AB4103" i="1" s="1"/>
  <c r="Z4107" i="1"/>
  <c r="AB4107" i="1" s="1"/>
  <c r="AB4109" i="1"/>
  <c r="M4110" i="1"/>
  <c r="AB4110" i="1" s="1"/>
  <c r="S4112" i="1"/>
  <c r="AB4112" i="1" s="1"/>
  <c r="P4117" i="1"/>
  <c r="AB4117" i="1" s="1"/>
  <c r="V4119" i="1"/>
  <c r="AB4119" i="1" s="1"/>
  <c r="Z4123" i="1"/>
  <c r="AB4123" i="1" s="1"/>
  <c r="AB4125" i="1"/>
  <c r="M4126" i="1"/>
  <c r="AB4126" i="1" s="1"/>
  <c r="S4128" i="1"/>
  <c r="AB4128" i="1" s="1"/>
  <c r="P4133" i="1"/>
  <c r="AB4133" i="1" s="1"/>
  <c r="V4135" i="1"/>
  <c r="AB4135" i="1" s="1"/>
  <c r="Z4139" i="1"/>
  <c r="AB4141" i="1"/>
  <c r="M4142" i="1"/>
  <c r="S4144" i="1"/>
  <c r="AB4144" i="1" s="1"/>
  <c r="P4149" i="1"/>
  <c r="V4151" i="1"/>
  <c r="AB4151" i="1" s="1"/>
  <c r="Z4155" i="1"/>
  <c r="AB4157" i="1"/>
  <c r="M4158" i="1"/>
  <c r="AB4158" i="1" s="1"/>
  <c r="S4160" i="1"/>
  <c r="AB4160" i="1" s="1"/>
  <c r="P4165" i="1"/>
  <c r="AB4165" i="1" s="1"/>
  <c r="V4167" i="1"/>
  <c r="AB4167" i="1" s="1"/>
  <c r="Z4171" i="1"/>
  <c r="AB4173" i="1"/>
  <c r="M4174" i="1"/>
  <c r="S4176" i="1"/>
  <c r="AB4176" i="1" s="1"/>
  <c r="P4181" i="1"/>
  <c r="V4183" i="1"/>
  <c r="AB4183" i="1" s="1"/>
  <c r="Z4187" i="1"/>
  <c r="AB4187" i="1" s="1"/>
  <c r="AB4189" i="1"/>
  <c r="M4190" i="1"/>
  <c r="AB4190" i="1" s="1"/>
  <c r="S4192" i="1"/>
  <c r="AB4192" i="1" s="1"/>
  <c r="P4197" i="1"/>
  <c r="AB4197" i="1" s="1"/>
  <c r="V4199" i="1"/>
  <c r="AB4199" i="1" s="1"/>
  <c r="Z4203" i="1"/>
  <c r="AB4205" i="1"/>
  <c r="M4206" i="1"/>
  <c r="S4208" i="1"/>
  <c r="AB4208" i="1" s="1"/>
  <c r="P4213" i="1"/>
  <c r="AB4213" i="1" s="1"/>
  <c r="V4215" i="1"/>
  <c r="AB4215" i="1" s="1"/>
  <c r="Z4219" i="1"/>
  <c r="AB4219" i="1" s="1"/>
  <c r="AB4221" i="1"/>
  <c r="M4222" i="1"/>
  <c r="AB4222" i="1" s="1"/>
  <c r="S4224" i="1"/>
  <c r="AB4224" i="1" s="1"/>
  <c r="P4229" i="1"/>
  <c r="AB4229" i="1" s="1"/>
  <c r="V4231" i="1"/>
  <c r="AB4231" i="1" s="1"/>
  <c r="Z4235" i="1"/>
  <c r="AB4237" i="1"/>
  <c r="M4238" i="1"/>
  <c r="S4240" i="1"/>
  <c r="AB4240" i="1" s="1"/>
  <c r="P4245" i="1"/>
  <c r="AB4245" i="1" s="1"/>
  <c r="V4247" i="1"/>
  <c r="AB4247" i="1" s="1"/>
  <c r="Z4251" i="1"/>
  <c r="AB4251" i="1" s="1"/>
  <c r="AB4253" i="1"/>
  <c r="M4254" i="1"/>
  <c r="S4256" i="1"/>
  <c r="AB4256" i="1" s="1"/>
  <c r="P4261" i="1"/>
  <c r="AB4261" i="1" s="1"/>
  <c r="V4263" i="1"/>
  <c r="AB4263" i="1" s="1"/>
  <c r="Z4267" i="1"/>
  <c r="AB4269" i="1"/>
  <c r="M4270" i="1"/>
  <c r="S4272" i="1"/>
  <c r="AB4272" i="1" s="1"/>
  <c r="P4277" i="1"/>
  <c r="AB4277" i="1" s="1"/>
  <c r="V4279" i="1"/>
  <c r="AB4279" i="1" s="1"/>
  <c r="Z4283" i="1"/>
  <c r="AB4285" i="1"/>
  <c r="M4286" i="1"/>
  <c r="AB4286" i="1" s="1"/>
  <c r="S4288" i="1"/>
  <c r="AB4288" i="1" s="1"/>
  <c r="P4293" i="1"/>
  <c r="AB4293" i="1" s="1"/>
  <c r="V4295" i="1"/>
  <c r="AB4295" i="1" s="1"/>
  <c r="AB4298" i="1"/>
  <c r="P4302" i="1"/>
  <c r="AB4302" i="1" s="1"/>
  <c r="Z4304" i="1"/>
  <c r="AB4304" i="1" s="1"/>
  <c r="M4307" i="1"/>
  <c r="AB4307" i="1" s="1"/>
  <c r="V4308" i="1"/>
  <c r="AB4308" i="1" s="1"/>
  <c r="AB4313" i="1"/>
  <c r="S4313" i="1"/>
  <c r="AB4314" i="1"/>
  <c r="P4318" i="1"/>
  <c r="AB4318" i="1" s="1"/>
  <c r="Z4320" i="1"/>
  <c r="M4323" i="1"/>
  <c r="AB4323" i="1" s="1"/>
  <c r="V4324" i="1"/>
  <c r="AB4324" i="1" s="1"/>
  <c r="AB4329" i="1"/>
  <c r="S4329" i="1"/>
  <c r="AB4332" i="1"/>
  <c r="V4333" i="1"/>
  <c r="AB4333" i="1" s="1"/>
  <c r="Z4337" i="1"/>
  <c r="AB4342" i="1"/>
  <c r="V4350" i="1"/>
  <c r="AB4350" i="1" s="1"/>
  <c r="AB4353" i="1"/>
  <c r="AB4364" i="1"/>
  <c r="V4365" i="1"/>
  <c r="Z4369" i="1"/>
  <c r="AB4369" i="1" s="1"/>
  <c r="AB4374" i="1"/>
  <c r="V4382" i="1"/>
  <c r="AB4382" i="1" s="1"/>
  <c r="AB4385" i="1"/>
  <c r="AB4396" i="1"/>
  <c r="V4397" i="1"/>
  <c r="AB4397" i="1" s="1"/>
  <c r="Z4401" i="1"/>
  <c r="AB4406" i="1"/>
  <c r="V4414" i="1"/>
  <c r="AB4417" i="1"/>
  <c r="AB4428" i="1"/>
  <c r="V4429" i="1"/>
  <c r="AB4429" i="1" s="1"/>
  <c r="Z4433" i="1"/>
  <c r="AB4438" i="1"/>
  <c r="V4446" i="1"/>
  <c r="AB4446" i="1" s="1"/>
  <c r="AB4449" i="1"/>
  <c r="AB4460" i="1"/>
  <c r="V4461" i="1"/>
  <c r="AB4461" i="1" s="1"/>
  <c r="Z4465" i="1"/>
  <c r="AB4465" i="1" s="1"/>
  <c r="V4467" i="1"/>
  <c r="AB4468" i="1"/>
  <c r="AB4478" i="1"/>
  <c r="AB4489" i="1"/>
  <c r="Z4502" i="1"/>
  <c r="AB4502" i="1" s="1"/>
  <c r="AB4504" i="1"/>
  <c r="AB4510" i="1"/>
  <c r="AB4526" i="1"/>
  <c r="AB4542" i="1"/>
  <c r="AB4347" i="1"/>
  <c r="AB4363" i="1"/>
  <c r="AB4379" i="1"/>
  <c r="AB4395" i="1"/>
  <c r="AB4411" i="1"/>
  <c r="AB4427" i="1"/>
  <c r="AB4443" i="1"/>
  <c r="AB4459" i="1"/>
  <c r="AB4475" i="1"/>
  <c r="AB4479" i="1"/>
  <c r="AB4507" i="1"/>
  <c r="AB4524" i="1"/>
  <c r="AB4540" i="1"/>
  <c r="AB4584" i="1"/>
  <c r="AB4637" i="1"/>
  <c r="AB4648" i="1"/>
  <c r="AB4687" i="1"/>
  <c r="Z4333" i="1"/>
  <c r="AB4335" i="1"/>
  <c r="M4336" i="1"/>
  <c r="AB4336" i="1" s="1"/>
  <c r="S4338" i="1"/>
  <c r="AB4338" i="1" s="1"/>
  <c r="P4343" i="1"/>
  <c r="AB4343" i="1" s="1"/>
  <c r="V4345" i="1"/>
  <c r="Z4349" i="1"/>
  <c r="AB4349" i="1" s="1"/>
  <c r="AB4351" i="1"/>
  <c r="M4352" i="1"/>
  <c r="AB4352" i="1" s="1"/>
  <c r="S4354" i="1"/>
  <c r="AB4354" i="1" s="1"/>
  <c r="P4359" i="1"/>
  <c r="AB4359" i="1" s="1"/>
  <c r="V4361" i="1"/>
  <c r="Z4365" i="1"/>
  <c r="AB4367" i="1"/>
  <c r="M4368" i="1"/>
  <c r="AB4368" i="1" s="1"/>
  <c r="S4370" i="1"/>
  <c r="AB4370" i="1" s="1"/>
  <c r="P4375" i="1"/>
  <c r="AB4375" i="1" s="1"/>
  <c r="V4377" i="1"/>
  <c r="AB4377" i="1" s="1"/>
  <c r="Z4381" i="1"/>
  <c r="AB4381" i="1" s="1"/>
  <c r="AB4383" i="1"/>
  <c r="M4384" i="1"/>
  <c r="AB4384" i="1" s="1"/>
  <c r="S4386" i="1"/>
  <c r="AB4386" i="1" s="1"/>
  <c r="P4391" i="1"/>
  <c r="AB4391" i="1" s="1"/>
  <c r="V4393" i="1"/>
  <c r="Z4397" i="1"/>
  <c r="AB4399" i="1"/>
  <c r="M4400" i="1"/>
  <c r="AB4400" i="1" s="1"/>
  <c r="S4402" i="1"/>
  <c r="AB4402" i="1" s="1"/>
  <c r="P4407" i="1"/>
  <c r="AB4407" i="1" s="1"/>
  <c r="V4409" i="1"/>
  <c r="AB4409" i="1" s="1"/>
  <c r="Z4413" i="1"/>
  <c r="AB4413" i="1" s="1"/>
  <c r="AB4415" i="1"/>
  <c r="M4416" i="1"/>
  <c r="S4418" i="1"/>
  <c r="AB4418" i="1" s="1"/>
  <c r="P4423" i="1"/>
  <c r="AB4423" i="1" s="1"/>
  <c r="V4425" i="1"/>
  <c r="AB4425" i="1" s="1"/>
  <c r="Z4429" i="1"/>
  <c r="AB4431" i="1"/>
  <c r="M4432" i="1"/>
  <c r="AB4432" i="1" s="1"/>
  <c r="S4434" i="1"/>
  <c r="AB4434" i="1" s="1"/>
  <c r="P4439" i="1"/>
  <c r="AB4439" i="1" s="1"/>
  <c r="V4441" i="1"/>
  <c r="AB4441" i="1" s="1"/>
  <c r="Z4445" i="1"/>
  <c r="AB4445" i="1" s="1"/>
  <c r="AB4447" i="1"/>
  <c r="M4448" i="1"/>
  <c r="S4450" i="1"/>
  <c r="P4455" i="1"/>
  <c r="AB4455" i="1" s="1"/>
  <c r="V4457" i="1"/>
  <c r="AB4457" i="1" s="1"/>
  <c r="Z4461" i="1"/>
  <c r="AB4463" i="1"/>
  <c r="M4464" i="1"/>
  <c r="AB4464" i="1" s="1"/>
  <c r="S4466" i="1"/>
  <c r="AB4466" i="1" s="1"/>
  <c r="Z4467" i="1"/>
  <c r="AB4470" i="1"/>
  <c r="P4476" i="1"/>
  <c r="AB4476" i="1" s="1"/>
  <c r="M4481" i="1"/>
  <c r="AB4481" i="1" s="1"/>
  <c r="AB4483" i="1"/>
  <c r="S4483" i="1"/>
  <c r="AB4484" i="1"/>
  <c r="V4486" i="1"/>
  <c r="AB4486" i="1" s="1"/>
  <c r="AB4487" i="1"/>
  <c r="Z4494" i="1"/>
  <c r="AB4494" i="1" s="1"/>
  <c r="P4508" i="1"/>
  <c r="AB4508" i="1" s="1"/>
  <c r="AB4513" i="1"/>
  <c r="Z4518" i="1"/>
  <c r="AB4518" i="1" s="1"/>
  <c r="AB4523" i="1"/>
  <c r="S4523" i="1"/>
  <c r="AB4529" i="1"/>
  <c r="Z4534" i="1"/>
  <c r="AB4534" i="1" s="1"/>
  <c r="AB4539" i="1"/>
  <c r="S4539" i="1"/>
  <c r="AB4545" i="1"/>
  <c r="AB4568" i="1"/>
  <c r="Z4602" i="1"/>
  <c r="AB4607" i="1"/>
  <c r="S4607" i="1"/>
  <c r="AB4632" i="1"/>
  <c r="AB4645" i="1"/>
  <c r="Z4666" i="1"/>
  <c r="AB4666" i="1" s="1"/>
  <c r="S4671" i="1"/>
  <c r="AB4671" i="1" s="1"/>
  <c r="AB4511" i="1"/>
  <c r="S4511" i="1"/>
  <c r="Z4514" i="1"/>
  <c r="M4517" i="1"/>
  <c r="AB4517" i="1" s="1"/>
  <c r="AB4519" i="1"/>
  <c r="S4519" i="1"/>
  <c r="Z4522" i="1"/>
  <c r="M4525" i="1"/>
  <c r="AB4525" i="1" s="1"/>
  <c r="S4527" i="1"/>
  <c r="AB4527" i="1" s="1"/>
  <c r="AB4528" i="1"/>
  <c r="Z4530" i="1"/>
  <c r="M4533" i="1"/>
  <c r="AB4533" i="1" s="1"/>
  <c r="S4535" i="1"/>
  <c r="AB4535" i="1" s="1"/>
  <c r="AB4536" i="1"/>
  <c r="Z4538" i="1"/>
  <c r="M4541" i="1"/>
  <c r="AB4541" i="1" s="1"/>
  <c r="AB4543" i="1"/>
  <c r="S4543" i="1"/>
  <c r="Z4546" i="1"/>
  <c r="AB4551" i="1"/>
  <c r="S4551" i="1"/>
  <c r="AB4557" i="1"/>
  <c r="Z4562" i="1"/>
  <c r="AB4562" i="1" s="1"/>
  <c r="AB4573" i="1"/>
  <c r="AB4589" i="1"/>
  <c r="AB4605" i="1"/>
  <c r="AB4621" i="1"/>
  <c r="AB4653" i="1"/>
  <c r="AB4669" i="1"/>
  <c r="S4467" i="1"/>
  <c r="AB4467" i="1" s="1"/>
  <c r="P4472" i="1"/>
  <c r="AB4472" i="1" s="1"/>
  <c r="V4474" i="1"/>
  <c r="AB4474" i="1" s="1"/>
  <c r="P4480" i="1"/>
  <c r="AB4480" i="1" s="1"/>
  <c r="V4482" i="1"/>
  <c r="AB4482" i="1" s="1"/>
  <c r="P4488" i="1"/>
  <c r="AB4488" i="1" s="1"/>
  <c r="V4490" i="1"/>
  <c r="AB4490" i="1" s="1"/>
  <c r="P4496" i="1"/>
  <c r="AB4496" i="1" s="1"/>
  <c r="V4498" i="1"/>
  <c r="AB4498" i="1" s="1"/>
  <c r="P4504" i="1"/>
  <c r="V4506" i="1"/>
  <c r="AB4506" i="1" s="1"/>
  <c r="P4512" i="1"/>
  <c r="AB4512" i="1" s="1"/>
  <c r="V4514" i="1"/>
  <c r="P4520" i="1"/>
  <c r="AB4520" i="1" s="1"/>
  <c r="V4522" i="1"/>
  <c r="AB4522" i="1" s="1"/>
  <c r="P4528" i="1"/>
  <c r="V4530" i="1"/>
  <c r="P4536" i="1"/>
  <c r="V4538" i="1"/>
  <c r="AB4538" i="1" s="1"/>
  <c r="P4544" i="1"/>
  <c r="AB4544" i="1" s="1"/>
  <c r="V4546" i="1"/>
  <c r="AB4546" i="1" s="1"/>
  <c r="M4549" i="1"/>
  <c r="AB4549" i="1" s="1"/>
  <c r="AB4554" i="1"/>
  <c r="AB4560" i="1"/>
  <c r="M4565" i="1"/>
  <c r="AB4565" i="1" s="1"/>
  <c r="AB4570" i="1"/>
  <c r="AB4576" i="1"/>
  <c r="M4581" i="1"/>
  <c r="AB4581" i="1" s="1"/>
  <c r="AB4586" i="1"/>
  <c r="AB4592" i="1"/>
  <c r="M4597" i="1"/>
  <c r="AB4597" i="1" s="1"/>
  <c r="AB4602" i="1"/>
  <c r="AB4608" i="1"/>
  <c r="M4613" i="1"/>
  <c r="AB4613" i="1" s="1"/>
  <c r="AB4618" i="1"/>
  <c r="AB4624" i="1"/>
  <c r="M4629" i="1"/>
  <c r="AB4629" i="1" s="1"/>
  <c r="AB4634" i="1"/>
  <c r="AB4639" i="1"/>
  <c r="S4639" i="1"/>
  <c r="AB4640" i="1"/>
  <c r="M4645" i="1"/>
  <c r="AB4650" i="1"/>
  <c r="AB4656" i="1"/>
  <c r="M4661" i="1"/>
  <c r="AB4661" i="1" s="1"/>
  <c r="AB4672" i="1"/>
  <c r="AB4682" i="1"/>
  <c r="AB4684" i="1"/>
  <c r="AB4771" i="1"/>
  <c r="S4547" i="1"/>
  <c r="AB4547" i="1" s="1"/>
  <c r="AB4548" i="1"/>
  <c r="M4553" i="1"/>
  <c r="AB4553" i="1" s="1"/>
  <c r="S4555" i="1"/>
  <c r="AB4555" i="1" s="1"/>
  <c r="Z4558" i="1"/>
  <c r="M4561" i="1"/>
  <c r="AB4561" i="1" s="1"/>
  <c r="AB4563" i="1"/>
  <c r="S4563" i="1"/>
  <c r="Z4566" i="1"/>
  <c r="M4569" i="1"/>
  <c r="AB4569" i="1" s="1"/>
  <c r="AB4571" i="1"/>
  <c r="S4571" i="1"/>
  <c r="Z4574" i="1"/>
  <c r="M4577" i="1"/>
  <c r="AB4577" i="1" s="1"/>
  <c r="S4579" i="1"/>
  <c r="AB4579" i="1" s="1"/>
  <c r="AB4580" i="1"/>
  <c r="Z4582" i="1"/>
  <c r="M4585" i="1"/>
  <c r="AB4585" i="1" s="1"/>
  <c r="S4587" i="1"/>
  <c r="AB4587" i="1" s="1"/>
  <c r="Z4590" i="1"/>
  <c r="M4593" i="1"/>
  <c r="AB4593" i="1" s="1"/>
  <c r="AB4595" i="1"/>
  <c r="S4595" i="1"/>
  <c r="Z4598" i="1"/>
  <c r="M4601" i="1"/>
  <c r="AB4601" i="1" s="1"/>
  <c r="AB4603" i="1"/>
  <c r="S4603" i="1"/>
  <c r="Z4606" i="1"/>
  <c r="AB4606" i="1" s="1"/>
  <c r="M4609" i="1"/>
  <c r="AB4609" i="1" s="1"/>
  <c r="S4611" i="1"/>
  <c r="AB4611" i="1" s="1"/>
  <c r="AB4612" i="1"/>
  <c r="Z4614" i="1"/>
  <c r="M4617" i="1"/>
  <c r="AB4617" i="1" s="1"/>
  <c r="S4619" i="1"/>
  <c r="AB4619" i="1" s="1"/>
  <c r="Z4622" i="1"/>
  <c r="M4625" i="1"/>
  <c r="AB4625" i="1" s="1"/>
  <c r="AB4627" i="1"/>
  <c r="S4627" i="1"/>
  <c r="Z4630" i="1"/>
  <c r="M4633" i="1"/>
  <c r="AB4633" i="1" s="1"/>
  <c r="AB4635" i="1"/>
  <c r="M4641" i="1"/>
  <c r="AB4641" i="1" s="1"/>
  <c r="AB4643" i="1"/>
  <c r="S4643" i="1"/>
  <c r="M4649" i="1"/>
  <c r="AB4649" i="1" s="1"/>
  <c r="AB4651" i="1"/>
  <c r="S4651" i="1"/>
  <c r="Z4654" i="1"/>
  <c r="M4657" i="1"/>
  <c r="AB4657" i="1" s="1"/>
  <c r="AB4659" i="1"/>
  <c r="S4659" i="1"/>
  <c r="Z4662" i="1"/>
  <c r="M4665" i="1"/>
  <c r="AB4665" i="1" s="1"/>
  <c r="S4667" i="1"/>
  <c r="AB4667" i="1" s="1"/>
  <c r="AB4668" i="1"/>
  <c r="Z4670" i="1"/>
  <c r="M4673" i="1"/>
  <c r="AB4673" i="1" s="1"/>
  <c r="S4675" i="1"/>
  <c r="AB4675" i="1" s="1"/>
  <c r="M4678" i="1"/>
  <c r="AB4678" i="1" s="1"/>
  <c r="P4685" i="1"/>
  <c r="P4686" i="1"/>
  <c r="AB4690" i="1"/>
  <c r="Z4691" i="1"/>
  <c r="S4696" i="1"/>
  <c r="AB4696" i="1" s="1"/>
  <c r="P4698" i="1"/>
  <c r="M4703" i="1"/>
  <c r="AB4703" i="1" s="1"/>
  <c r="Z4716" i="1"/>
  <c r="AB4716" i="1" s="1"/>
  <c r="AB4725" i="1"/>
  <c r="AB4732" i="1"/>
  <c r="V4736" i="1"/>
  <c r="AB4737" i="1"/>
  <c r="AB4742" i="1"/>
  <c r="AB4747" i="1"/>
  <c r="AB4751" i="1"/>
  <c r="M4767" i="1"/>
  <c r="AB4768" i="1"/>
  <c r="P4548" i="1"/>
  <c r="V4550" i="1"/>
  <c r="AB4550" i="1" s="1"/>
  <c r="P4556" i="1"/>
  <c r="AB4556" i="1" s="1"/>
  <c r="V4558" i="1"/>
  <c r="AB4558" i="1" s="1"/>
  <c r="P4564" i="1"/>
  <c r="AB4564" i="1" s="1"/>
  <c r="V4566" i="1"/>
  <c r="AB4566" i="1" s="1"/>
  <c r="P4572" i="1"/>
  <c r="AB4572" i="1" s="1"/>
  <c r="V4574" i="1"/>
  <c r="AB4574" i="1" s="1"/>
  <c r="P4580" i="1"/>
  <c r="V4582" i="1"/>
  <c r="AB4582" i="1" s="1"/>
  <c r="P4588" i="1"/>
  <c r="AB4588" i="1" s="1"/>
  <c r="V4590" i="1"/>
  <c r="AB4590" i="1" s="1"/>
  <c r="P4596" i="1"/>
  <c r="AB4596" i="1" s="1"/>
  <c r="V4598" i="1"/>
  <c r="AB4598" i="1" s="1"/>
  <c r="P4604" i="1"/>
  <c r="AB4604" i="1" s="1"/>
  <c r="V4606" i="1"/>
  <c r="P4612" i="1"/>
  <c r="V4614" i="1"/>
  <c r="AB4614" i="1" s="1"/>
  <c r="P4620" i="1"/>
  <c r="AB4620" i="1" s="1"/>
  <c r="V4622" i="1"/>
  <c r="AB4622" i="1" s="1"/>
  <c r="P4628" i="1"/>
  <c r="AB4628" i="1" s="1"/>
  <c r="V4630" i="1"/>
  <c r="AB4630" i="1" s="1"/>
  <c r="P4636" i="1"/>
  <c r="AB4636" i="1" s="1"/>
  <c r="V4638" i="1"/>
  <c r="P4644" i="1"/>
  <c r="AB4644" i="1" s="1"/>
  <c r="V4646" i="1"/>
  <c r="AB4646" i="1" s="1"/>
  <c r="P4652" i="1"/>
  <c r="AB4652" i="1" s="1"/>
  <c r="V4654" i="1"/>
  <c r="AB4654" i="1" s="1"/>
  <c r="P4660" i="1"/>
  <c r="AB4660" i="1" s="1"/>
  <c r="V4662" i="1"/>
  <c r="AB4662" i="1" s="1"/>
  <c r="P4668" i="1"/>
  <c r="V4670" i="1"/>
  <c r="AB4670" i="1" s="1"/>
  <c r="V4687" i="1"/>
  <c r="M4691" i="1"/>
  <c r="AB4691" i="1" s="1"/>
  <c r="M4694" i="1"/>
  <c r="AB4694" i="1" s="1"/>
  <c r="P4714" i="1"/>
  <c r="AB4714" i="1" s="1"/>
  <c r="M4719" i="1"/>
  <c r="Z4732" i="1"/>
  <c r="AB4741" i="1"/>
  <c r="S4741" i="1"/>
  <c r="V4752" i="1"/>
  <c r="AB4752" i="1" s="1"/>
  <c r="AB4753" i="1"/>
  <c r="AB4758" i="1"/>
  <c r="AB4763" i="1"/>
  <c r="AB4767" i="1"/>
  <c r="AB4840" i="1"/>
  <c r="AB4700" i="1"/>
  <c r="V4704" i="1"/>
  <c r="AB4710" i="1"/>
  <c r="AB4719" i="1"/>
  <c r="P4730" i="1"/>
  <c r="M4735" i="1"/>
  <c r="AB4735" i="1" s="1"/>
  <c r="AB4736" i="1"/>
  <c r="Z4748" i="1"/>
  <c r="AB4748" i="1" s="1"/>
  <c r="S4757" i="1"/>
  <c r="AB4757" i="1" s="1"/>
  <c r="AB4764" i="1"/>
  <c r="V4768" i="1"/>
  <c r="AB4774" i="1"/>
  <c r="AB4804" i="1"/>
  <c r="AB4779" i="1"/>
  <c r="AB4787" i="1"/>
  <c r="AB4789" i="1"/>
  <c r="AB4795" i="1"/>
  <c r="AB4803" i="1"/>
  <c r="AB4811" i="1"/>
  <c r="AB4819" i="1"/>
  <c r="AB4821" i="1"/>
  <c r="AB4843" i="1"/>
  <c r="AB4847" i="1"/>
  <c r="P4677" i="1"/>
  <c r="AB4677" i="1" s="1"/>
  <c r="V4679" i="1"/>
  <c r="AB4679" i="1" s="1"/>
  <c r="Z4683" i="1"/>
  <c r="AB4685" i="1"/>
  <c r="M4686" i="1"/>
  <c r="AB4686" i="1" s="1"/>
  <c r="S4688" i="1"/>
  <c r="AB4688" i="1" s="1"/>
  <c r="P4693" i="1"/>
  <c r="AB4693" i="1" s="1"/>
  <c r="V4695" i="1"/>
  <c r="V4696" i="1"/>
  <c r="AB4701" i="1"/>
  <c r="S4701" i="1"/>
  <c r="P4706" i="1"/>
  <c r="AB4706" i="1" s="1"/>
  <c r="Z4708" i="1"/>
  <c r="M4711" i="1"/>
  <c r="AB4711" i="1" s="1"/>
  <c r="V4712" i="1"/>
  <c r="AB4712" i="1" s="1"/>
  <c r="AB4717" i="1"/>
  <c r="S4717" i="1"/>
  <c r="P4722" i="1"/>
  <c r="AB4722" i="1" s="1"/>
  <c r="Z4724" i="1"/>
  <c r="M4727" i="1"/>
  <c r="AB4727" i="1" s="1"/>
  <c r="V4728" i="1"/>
  <c r="AB4728" i="1" s="1"/>
  <c r="S4733" i="1"/>
  <c r="AB4733" i="1" s="1"/>
  <c r="AB4734" i="1"/>
  <c r="P4738" i="1"/>
  <c r="AB4738" i="1" s="1"/>
  <c r="Z4740" i="1"/>
  <c r="M4743" i="1"/>
  <c r="AB4743" i="1" s="1"/>
  <c r="V4744" i="1"/>
  <c r="AB4749" i="1"/>
  <c r="S4749" i="1"/>
  <c r="AB4750" i="1"/>
  <c r="P4754" i="1"/>
  <c r="AB4754" i="1" s="1"/>
  <c r="Z4756" i="1"/>
  <c r="M4759" i="1"/>
  <c r="AB4759" i="1" s="1"/>
  <c r="V4760" i="1"/>
  <c r="AB4760" i="1" s="1"/>
  <c r="AB4765" i="1"/>
  <c r="S4765" i="1"/>
  <c r="P4770" i="1"/>
  <c r="AB4770" i="1" s="1"/>
  <c r="Z4772" i="1"/>
  <c r="M4775" i="1"/>
  <c r="AB4775" i="1" s="1"/>
  <c r="V4776" i="1"/>
  <c r="AB4776" i="1" s="1"/>
  <c r="S4676" i="1"/>
  <c r="AB4676" i="1" s="1"/>
  <c r="P4681" i="1"/>
  <c r="AB4681" i="1" s="1"/>
  <c r="V4683" i="1"/>
  <c r="AB4683" i="1" s="1"/>
  <c r="Z4687" i="1"/>
  <c r="AB4689" i="1"/>
  <c r="M4690" i="1"/>
  <c r="S4692" i="1"/>
  <c r="AB4692" i="1" s="1"/>
  <c r="AB4697" i="1"/>
  <c r="S4697" i="1"/>
  <c r="AB4698" i="1"/>
  <c r="P4702" i="1"/>
  <c r="AB4702" i="1" s="1"/>
  <c r="Z4704" i="1"/>
  <c r="AB4704" i="1" s="1"/>
  <c r="M4707" i="1"/>
  <c r="V4708" i="1"/>
  <c r="AB4708" i="1" s="1"/>
  <c r="AB4713" i="1"/>
  <c r="S4713" i="1"/>
  <c r="P4718" i="1"/>
  <c r="AB4718" i="1" s="1"/>
  <c r="Z4720" i="1"/>
  <c r="AB4720" i="1" s="1"/>
  <c r="M4723" i="1"/>
  <c r="AB4723" i="1" s="1"/>
  <c r="V4724" i="1"/>
  <c r="AB4724" i="1" s="1"/>
  <c r="S4729" i="1"/>
  <c r="AB4729" i="1" s="1"/>
  <c r="AB4730" i="1"/>
  <c r="P4734" i="1"/>
  <c r="Z4736" i="1"/>
  <c r="M4739" i="1"/>
  <c r="AB4739" i="1" s="1"/>
  <c r="V4740" i="1"/>
  <c r="AB4740" i="1" s="1"/>
  <c r="S4745" i="1"/>
  <c r="AB4745" i="1" s="1"/>
  <c r="AB4746" i="1"/>
  <c r="P4750" i="1"/>
  <c r="Z4752" i="1"/>
  <c r="M4755" i="1"/>
  <c r="AB4755" i="1" s="1"/>
  <c r="V4756" i="1"/>
  <c r="AB4756" i="1" s="1"/>
  <c r="AB4761" i="1"/>
  <c r="S4761" i="1"/>
  <c r="AB4762" i="1"/>
  <c r="P4766" i="1"/>
  <c r="AB4766" i="1" s="1"/>
  <c r="Z4768" i="1"/>
  <c r="M4771" i="1"/>
  <c r="V4772" i="1"/>
  <c r="AB4772" i="1" s="1"/>
  <c r="AB4777" i="1"/>
  <c r="S4777" i="1"/>
  <c r="AB4831" i="1"/>
  <c r="AB4844" i="1"/>
  <c r="AB4878" i="1"/>
  <c r="AB4891" i="1"/>
  <c r="AB4910" i="1"/>
  <c r="AB4923" i="1"/>
  <c r="AB4778" i="1"/>
  <c r="AB4786" i="1"/>
  <c r="AB4794" i="1"/>
  <c r="AB4802" i="1"/>
  <c r="AB4810" i="1"/>
  <c r="AB4818" i="1"/>
  <c r="AB4851" i="1"/>
  <c r="AB4882" i="1"/>
  <c r="P4780" i="1"/>
  <c r="AB4780" i="1" s="1"/>
  <c r="M4781" i="1"/>
  <c r="AB4781" i="1" s="1"/>
  <c r="V4782" i="1"/>
  <c r="AB4782" i="1" s="1"/>
  <c r="S4783" i="1"/>
  <c r="AB4783" i="1" s="1"/>
  <c r="AB4784" i="1"/>
  <c r="P4788" i="1"/>
  <c r="AB4788" i="1" s="1"/>
  <c r="M4789" i="1"/>
  <c r="V4790" i="1"/>
  <c r="AB4790" i="1" s="1"/>
  <c r="S4791" i="1"/>
  <c r="AB4791" i="1" s="1"/>
  <c r="AB4792" i="1"/>
  <c r="P4796" i="1"/>
  <c r="AB4796" i="1" s="1"/>
  <c r="M4797" i="1"/>
  <c r="AB4797" i="1" s="1"/>
  <c r="V4798" i="1"/>
  <c r="AB4798" i="1" s="1"/>
  <c r="S4799" i="1"/>
  <c r="AB4799" i="1" s="1"/>
  <c r="AB4800" i="1"/>
  <c r="P4804" i="1"/>
  <c r="M4805" i="1"/>
  <c r="AB4805" i="1" s="1"/>
  <c r="V4806" i="1"/>
  <c r="AB4806" i="1" s="1"/>
  <c r="S4807" i="1"/>
  <c r="AB4807" i="1" s="1"/>
  <c r="AB4808" i="1"/>
  <c r="P4812" i="1"/>
  <c r="AB4812" i="1" s="1"/>
  <c r="M4813" i="1"/>
  <c r="AB4813" i="1" s="1"/>
  <c r="V4814" i="1"/>
  <c r="AB4814" i="1" s="1"/>
  <c r="S4815" i="1"/>
  <c r="AB4815" i="1" s="1"/>
  <c r="AB4816" i="1"/>
  <c r="P4820" i="1"/>
  <c r="AB4820" i="1" s="1"/>
  <c r="M4821" i="1"/>
  <c r="AB4839" i="1"/>
  <c r="AB4904" i="1"/>
  <c r="AB4822" i="1"/>
  <c r="Z4824" i="1"/>
  <c r="AB4824" i="1" s="1"/>
  <c r="M4827" i="1"/>
  <c r="AB4827" i="1" s="1"/>
  <c r="AB4829" i="1"/>
  <c r="S4829" i="1"/>
  <c r="AB4830" i="1"/>
  <c r="Z4832" i="1"/>
  <c r="AB4832" i="1" s="1"/>
  <c r="M4835" i="1"/>
  <c r="AB4835" i="1" s="1"/>
  <c r="S4837" i="1"/>
  <c r="AB4837" i="1" s="1"/>
  <c r="AB4838" i="1"/>
  <c r="Z4840" i="1"/>
  <c r="M4843" i="1"/>
  <c r="S4845" i="1"/>
  <c r="AB4845" i="1" s="1"/>
  <c r="AB4846" i="1"/>
  <c r="Z4848" i="1"/>
  <c r="AB4848" i="1" s="1"/>
  <c r="M4851" i="1"/>
  <c r="AB4853" i="1"/>
  <c r="S4853" i="1"/>
  <c r="AB4854" i="1"/>
  <c r="Z4856" i="1"/>
  <c r="AB4856" i="1" s="1"/>
  <c r="M4859" i="1"/>
  <c r="AB4859" i="1" s="1"/>
  <c r="AB4861" i="1"/>
  <c r="S4861" i="1"/>
  <c r="AB4862" i="1"/>
  <c r="Z4864" i="1"/>
  <c r="AB4864" i="1" s="1"/>
  <c r="M4867" i="1"/>
  <c r="AB4867" i="1" s="1"/>
  <c r="S4869" i="1"/>
  <c r="AB4869" i="1" s="1"/>
  <c r="AB4870" i="1"/>
  <c r="Z4872" i="1"/>
  <c r="AB4872" i="1" s="1"/>
  <c r="M4875" i="1"/>
  <c r="AB4875" i="1" s="1"/>
  <c r="M4878" i="1"/>
  <c r="P4885" i="1"/>
  <c r="V4888" i="1"/>
  <c r="AB4888" i="1" s="1"/>
  <c r="AB4889" i="1"/>
  <c r="AB4894" i="1"/>
  <c r="AB4899" i="1"/>
  <c r="AB4903" i="1"/>
  <c r="P4914" i="1"/>
  <c r="M4919" i="1"/>
  <c r="AB4919" i="1" s="1"/>
  <c r="M4823" i="1"/>
  <c r="AB4823" i="1" s="1"/>
  <c r="AB4825" i="1"/>
  <c r="S4825" i="1"/>
  <c r="AB4826" i="1"/>
  <c r="Z4828" i="1"/>
  <c r="AB4828" i="1" s="1"/>
  <c r="M4831" i="1"/>
  <c r="S4833" i="1"/>
  <c r="AB4833" i="1" s="1"/>
  <c r="AB4834" i="1"/>
  <c r="Z4836" i="1"/>
  <c r="AB4836" i="1" s="1"/>
  <c r="M4839" i="1"/>
  <c r="S4841" i="1"/>
  <c r="AB4841" i="1" s="1"/>
  <c r="AB4842" i="1"/>
  <c r="Z4844" i="1"/>
  <c r="M4847" i="1"/>
  <c r="AB4849" i="1"/>
  <c r="S4849" i="1"/>
  <c r="AB4850" i="1"/>
  <c r="Z4852" i="1"/>
  <c r="AB4852" i="1" s="1"/>
  <c r="M4855" i="1"/>
  <c r="AB4855" i="1" s="1"/>
  <c r="AB4857" i="1"/>
  <c r="S4857" i="1"/>
  <c r="AB4858" i="1"/>
  <c r="Z4860" i="1"/>
  <c r="AB4860" i="1" s="1"/>
  <c r="M4863" i="1"/>
  <c r="AB4863" i="1" s="1"/>
  <c r="S4865" i="1"/>
  <c r="AB4865" i="1" s="1"/>
  <c r="AB4866" i="1"/>
  <c r="Z4868" i="1"/>
  <c r="AB4868" i="1" s="1"/>
  <c r="M4871" i="1"/>
  <c r="AB4871" i="1" s="1"/>
  <c r="S4873" i="1"/>
  <c r="AB4873" i="1" s="1"/>
  <c r="AB4874" i="1"/>
  <c r="S4877" i="1"/>
  <c r="AB4881" i="1"/>
  <c r="AB4884" i="1"/>
  <c r="M4887" i="1"/>
  <c r="AB4887" i="1" s="1"/>
  <c r="Z4900" i="1"/>
  <c r="AB4900" i="1" s="1"/>
  <c r="AB4909" i="1"/>
  <c r="S4909" i="1"/>
  <c r="AB4916" i="1"/>
  <c r="V4920" i="1"/>
  <c r="AB4920" i="1" s="1"/>
  <c r="AB4921" i="1"/>
  <c r="P4926" i="1"/>
  <c r="P4927" i="1"/>
  <c r="AB4931" i="1"/>
  <c r="P4877" i="1"/>
  <c r="AB4877" i="1" s="1"/>
  <c r="V4879" i="1"/>
  <c r="AB4879" i="1" s="1"/>
  <c r="Z4883" i="1"/>
  <c r="AB4885" i="1"/>
  <c r="S4885" i="1"/>
  <c r="P4890" i="1"/>
  <c r="AB4890" i="1" s="1"/>
  <c r="Z4892" i="1"/>
  <c r="M4895" i="1"/>
  <c r="AB4895" i="1" s="1"/>
  <c r="V4896" i="1"/>
  <c r="AB4896" i="1" s="1"/>
  <c r="S4901" i="1"/>
  <c r="AB4901" i="1" s="1"/>
  <c r="P4906" i="1"/>
  <c r="AB4906" i="1" s="1"/>
  <c r="Z4908" i="1"/>
  <c r="M4911" i="1"/>
  <c r="AB4911" i="1" s="1"/>
  <c r="V4912" i="1"/>
  <c r="AB4912" i="1" s="1"/>
  <c r="S4917" i="1"/>
  <c r="AB4917" i="1" s="1"/>
  <c r="AB4918" i="1"/>
  <c r="P4922" i="1"/>
  <c r="AB4922" i="1" s="1"/>
  <c r="AB4925" i="1"/>
  <c r="Z4929" i="1"/>
  <c r="M4932" i="1"/>
  <c r="AB4935" i="1"/>
  <c r="V4936" i="1"/>
  <c r="AB4937" i="1"/>
  <c r="AB4943" i="1"/>
  <c r="V4944" i="1"/>
  <c r="AB4945" i="1"/>
  <c r="AB4951" i="1"/>
  <c r="AB4953" i="1"/>
  <c r="S4876" i="1"/>
  <c r="AB4876" i="1" s="1"/>
  <c r="P4881" i="1"/>
  <c r="V4883" i="1"/>
  <c r="AB4883" i="1" s="1"/>
  <c r="P4886" i="1"/>
  <c r="AB4886" i="1" s="1"/>
  <c r="Z4888" i="1"/>
  <c r="M4891" i="1"/>
  <c r="V4892" i="1"/>
  <c r="AB4892" i="1" s="1"/>
  <c r="AB4897" i="1"/>
  <c r="S4897" i="1"/>
  <c r="AB4898" i="1"/>
  <c r="P4902" i="1"/>
  <c r="AB4902" i="1" s="1"/>
  <c r="Z4904" i="1"/>
  <c r="M4907" i="1"/>
  <c r="AB4907" i="1" s="1"/>
  <c r="V4908" i="1"/>
  <c r="AB4908" i="1" s="1"/>
  <c r="AB4913" i="1"/>
  <c r="S4913" i="1"/>
  <c r="AB4914" i="1"/>
  <c r="P4918" i="1"/>
  <c r="Z4920" i="1"/>
  <c r="M4923" i="1"/>
  <c r="V4929" i="1"/>
  <c r="AB4929" i="1" s="1"/>
  <c r="AB4932" i="1"/>
  <c r="Z4956" i="1"/>
  <c r="P4934" i="1"/>
  <c r="P4942" i="1"/>
  <c r="P4950" i="1"/>
  <c r="AB4950" i="1" s="1"/>
  <c r="AB4952" i="1"/>
  <c r="AB4963" i="1"/>
  <c r="AB4926" i="1"/>
  <c r="M4927" i="1"/>
  <c r="AB4927" i="1" s="1"/>
  <c r="AB4956" i="1"/>
  <c r="AB4958" i="1"/>
  <c r="AB4989" i="1"/>
  <c r="V4924" i="1"/>
  <c r="AB4924" i="1" s="1"/>
  <c r="Z4928" i="1"/>
  <c r="AB4928" i="1" s="1"/>
  <c r="AB4930" i="1"/>
  <c r="M4931" i="1"/>
  <c r="S4933" i="1"/>
  <c r="AB4933" i="1" s="1"/>
  <c r="AB4934" i="1"/>
  <c r="Z4936" i="1"/>
  <c r="AB4936" i="1" s="1"/>
  <c r="M4939" i="1"/>
  <c r="AB4939" i="1" s="1"/>
  <c r="S4941" i="1"/>
  <c r="AB4941" i="1" s="1"/>
  <c r="AB4942" i="1"/>
  <c r="Z4944" i="1"/>
  <c r="AB4944" i="1" s="1"/>
  <c r="M4947" i="1"/>
  <c r="AB4947" i="1" s="1"/>
  <c r="AB4949" i="1"/>
  <c r="S4949" i="1"/>
  <c r="Z4952" i="1"/>
  <c r="AB4957" i="1"/>
  <c r="AB4972" i="1"/>
  <c r="AB4985" i="1"/>
  <c r="AB5001" i="1"/>
  <c r="AB4959" i="1"/>
  <c r="AB4974" i="1"/>
  <c r="AB4978" i="1"/>
  <c r="AB4980" i="1"/>
  <c r="AB4982" i="1"/>
  <c r="AB4984" i="1"/>
  <c r="AB4986" i="1"/>
  <c r="AB4988" i="1"/>
  <c r="AB4990" i="1"/>
  <c r="AB4992" i="1"/>
  <c r="AB4999" i="1"/>
  <c r="AB4954" i="1"/>
  <c r="P4958" i="1"/>
  <c r="P4959" i="1"/>
  <c r="Z4961" i="1"/>
  <c r="M4964" i="1"/>
  <c r="AB4964" i="1" s="1"/>
  <c r="V4965" i="1"/>
  <c r="S4970" i="1"/>
  <c r="AB4970" i="1" s="1"/>
  <c r="AB4971" i="1"/>
  <c r="P4975" i="1"/>
  <c r="AB4975" i="1" s="1"/>
  <c r="AB4994" i="1"/>
  <c r="AB4996" i="1"/>
  <c r="M4955" i="1"/>
  <c r="AB4955" i="1" s="1"/>
  <c r="S4957" i="1"/>
  <c r="M4960" i="1"/>
  <c r="AB4960" i="1" s="1"/>
  <c r="V4961" i="1"/>
  <c r="AB4961" i="1" s="1"/>
  <c r="AB4966" i="1"/>
  <c r="S4966" i="1"/>
  <c r="AB4967" i="1"/>
  <c r="P4971" i="1"/>
  <c r="Z4973" i="1"/>
  <c r="AB4973" i="1" s="1"/>
  <c r="AB4979" i="1"/>
  <c r="AB4983" i="1"/>
  <c r="AB4987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<sst xmlns="http://schemas.openxmlformats.org/spreadsheetml/2006/main" count="33" uniqueCount="20">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</sst>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G_admin_fmsa\10%20-%20PLANILHA%20CONT&#193;BIL%20FINANCEIRA\Planilha%20Cont&#225;bil%20Financeira\2023\10%20-%20Outubro%20-%202023\13.2%20PCF%20em%20Excel%20-%20Copia.xlsx" TargetMode="External"/><Relationship Id="rId1" Type="http://schemas.openxmlformats.org/officeDocument/2006/relationships/externalLinkPath" Target="/G_admin_fmsa/10%20-%20PLANILHA%20CONT&#193;BIL%20FINANCEIRA/Planilha%20Cont&#225;bil%20Financeira/2023/10%20-%20Outubro%20-%202023/13.2%20PCF%20em%20Excel%20-%20Copi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C.G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45200</v>
          </cell>
          <cell r="J12">
            <v>162.63</v>
          </cell>
          <cell r="L12">
            <v>286.89</v>
          </cell>
          <cell r="M12">
            <v>6.6</v>
          </cell>
          <cell r="O12">
            <v>2.2599999999999998</v>
          </cell>
          <cell r="P12">
            <v>0</v>
          </cell>
          <cell r="R12">
            <v>320</v>
          </cell>
          <cell r="S12">
            <v>79.8</v>
          </cell>
          <cell r="U12">
            <v>0</v>
          </cell>
          <cell r="V12">
            <v>0</v>
          </cell>
        </row>
        <row r="13">
          <cell r="C13" t="str">
            <v>UPA CABO DE SANTO AGOSTINHO - C.G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45200</v>
          </cell>
          <cell r="J13">
            <v>297.07</v>
          </cell>
          <cell r="L13">
            <v>286.89</v>
          </cell>
          <cell r="M13">
            <v>6.6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CABO DE SANTO AGOSTINHO - C.G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45200</v>
          </cell>
          <cell r="J14">
            <v>12.4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76</v>
          </cell>
          <cell r="S14">
            <v>37.200000000000003</v>
          </cell>
          <cell r="U14">
            <v>0</v>
          </cell>
          <cell r="V14">
            <v>0</v>
          </cell>
        </row>
        <row r="15">
          <cell r="C15" t="str">
            <v>UPA CABO DE SANTO AGOSTINHO - C.G 012/2022</v>
          </cell>
          <cell r="E15" t="str">
            <v>ALLAN COUTINHO FREIRE</v>
          </cell>
          <cell r="F15" t="str">
            <v>2 - Outros Profissionais da Saúde</v>
          </cell>
          <cell r="G15">
            <v>521130</v>
          </cell>
          <cell r="H15">
            <v>45200</v>
          </cell>
          <cell r="J15">
            <v>142.72</v>
          </cell>
          <cell r="L15">
            <v>286.89</v>
          </cell>
          <cell r="M15">
            <v>6.6</v>
          </cell>
          <cell r="O15">
            <v>2.2599999999999998</v>
          </cell>
          <cell r="P15">
            <v>0</v>
          </cell>
          <cell r="R15">
            <v>184.89</v>
          </cell>
          <cell r="S15">
            <v>89.2</v>
          </cell>
          <cell r="U15">
            <v>0</v>
          </cell>
          <cell r="V15">
            <v>0</v>
          </cell>
        </row>
        <row r="16">
          <cell r="C16" t="str">
            <v>UPA CABO DE SANTO AGOSTINHO - C.G 012/2022</v>
          </cell>
          <cell r="E16" t="str">
            <v>AMANDA CAROLINE SANTANA DOS SANTOS NINO</v>
          </cell>
          <cell r="F16" t="str">
            <v>2 - Outros Profissionais da Saúde</v>
          </cell>
          <cell r="G16">
            <v>223505</v>
          </cell>
          <cell r="H16">
            <v>45200</v>
          </cell>
          <cell r="J16">
            <v>211.42</v>
          </cell>
          <cell r="L16">
            <v>286.89</v>
          </cell>
          <cell r="M16">
            <v>3.05</v>
          </cell>
          <cell r="O16">
            <v>3.79</v>
          </cell>
          <cell r="P16">
            <v>0</v>
          </cell>
          <cell r="R16">
            <v>140.09</v>
          </cell>
          <cell r="S16">
            <v>122.12</v>
          </cell>
          <cell r="U16">
            <v>0</v>
          </cell>
          <cell r="V16">
            <v>0</v>
          </cell>
        </row>
        <row r="17">
          <cell r="C17" t="str">
            <v>UPA CABO DE SANTO AGOSTINHO - C.G 012/2022</v>
          </cell>
          <cell r="E17" t="str">
            <v>AMOM PASCOAL DA SILVA</v>
          </cell>
          <cell r="F17" t="str">
            <v>3 - Administrativo</v>
          </cell>
          <cell r="G17">
            <v>516345</v>
          </cell>
          <cell r="H17">
            <v>45200</v>
          </cell>
          <cell r="J17">
            <v>126.72</v>
          </cell>
          <cell r="L17">
            <v>286.89</v>
          </cell>
          <cell r="M17">
            <v>6.6</v>
          </cell>
          <cell r="O17">
            <v>2.2599999999999998</v>
          </cell>
          <cell r="P17">
            <v>0</v>
          </cell>
          <cell r="R17">
            <v>296.69</v>
          </cell>
          <cell r="S17">
            <v>79.2</v>
          </cell>
          <cell r="U17">
            <v>0</v>
          </cell>
          <cell r="V17">
            <v>0</v>
          </cell>
        </row>
        <row r="18">
          <cell r="C18" t="str">
            <v>UPA CABO DE SANTO AGOSTINHO - C.G 012/2022</v>
          </cell>
          <cell r="E18" t="str">
            <v>ANA CLAUDIA DA SILVA</v>
          </cell>
          <cell r="F18" t="str">
            <v>2 - Outros Profissionais da Saúde</v>
          </cell>
          <cell r="G18">
            <v>322205</v>
          </cell>
          <cell r="H18">
            <v>45200</v>
          </cell>
          <cell r="J18">
            <v>162.63</v>
          </cell>
          <cell r="L18">
            <v>286.89</v>
          </cell>
          <cell r="M18">
            <v>6.6</v>
          </cell>
          <cell r="O18">
            <v>2.2599999999999998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CABO DE SANTO AGOSTINHO - C.G 012/2022</v>
          </cell>
          <cell r="E19" t="str">
            <v>ANA CRISTINA VIEIRA DOS SANTOS</v>
          </cell>
          <cell r="F19" t="str">
            <v>2 - Outros Profissionais da Saúde</v>
          </cell>
          <cell r="G19">
            <v>223710</v>
          </cell>
          <cell r="H19">
            <v>45200</v>
          </cell>
          <cell r="J19">
            <v>275.64999999999998</v>
          </cell>
          <cell r="L19">
            <v>286.89</v>
          </cell>
          <cell r="M19">
            <v>6.6</v>
          </cell>
          <cell r="O19">
            <v>2.2599999999999998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CABO DE SANTO AGOSTINHO - C.G 012/2022</v>
          </cell>
          <cell r="E20" t="str">
            <v>ANA KAROLINA LIMA TAVARES DE MELO</v>
          </cell>
          <cell r="F20" t="str">
            <v>2 - Outros Profissionais da Saúde</v>
          </cell>
          <cell r="G20">
            <v>322205</v>
          </cell>
          <cell r="H20">
            <v>45200</v>
          </cell>
          <cell r="J20">
            <v>139.22</v>
          </cell>
          <cell r="L20">
            <v>286.89</v>
          </cell>
          <cell r="M20">
            <v>6.6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 CABO DE SANTO AGOSTINHO - C.G 012/2022</v>
          </cell>
          <cell r="E21" t="str">
            <v>ANA PAULA MATIAS DA SILVA</v>
          </cell>
          <cell r="F21" t="str">
            <v>2 - Outros Profissionais da Saúde</v>
          </cell>
          <cell r="G21">
            <v>521130</v>
          </cell>
          <cell r="H21">
            <v>45200</v>
          </cell>
          <cell r="J21">
            <v>118.92</v>
          </cell>
          <cell r="L21">
            <v>286.89</v>
          </cell>
          <cell r="M21">
            <v>6.6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 CABO DE SANTO AGOSTINHO - C.G 012/2022</v>
          </cell>
          <cell r="E22" t="str">
            <v>ANA PAULA MOREIRA DE BRITO</v>
          </cell>
          <cell r="F22" t="str">
            <v>3 - Administrativo</v>
          </cell>
          <cell r="G22">
            <v>422110</v>
          </cell>
          <cell r="H22">
            <v>45200</v>
          </cell>
          <cell r="J22">
            <v>152.06</v>
          </cell>
          <cell r="L22">
            <v>286.89</v>
          </cell>
          <cell r="M22">
            <v>6.6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 CABO DE SANTO AGOSTINHO - C.G 012/2022</v>
          </cell>
          <cell r="E23" t="str">
            <v>ANA THAYSSA ARAUJO CAVALCANTI</v>
          </cell>
          <cell r="F23" t="str">
            <v>2 - Outros Profissionais da Saúde</v>
          </cell>
          <cell r="G23">
            <v>223505</v>
          </cell>
          <cell r="H23">
            <v>45200</v>
          </cell>
          <cell r="J23">
            <v>332.85</v>
          </cell>
          <cell r="L23">
            <v>0</v>
          </cell>
          <cell r="M23">
            <v>0</v>
          </cell>
          <cell r="O23">
            <v>3.79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CABO DE SANTO AGOSTINHO - C.G 012/2022</v>
          </cell>
          <cell r="E24" t="str">
            <v>ANAZETE MARIA DE LIMA</v>
          </cell>
          <cell r="F24" t="str">
            <v>2 - Outros Profissionais da Saúde</v>
          </cell>
          <cell r="G24">
            <v>521130</v>
          </cell>
          <cell r="H24">
            <v>45200</v>
          </cell>
          <cell r="J24">
            <v>118.93</v>
          </cell>
          <cell r="L24">
            <v>286.89</v>
          </cell>
          <cell r="M24">
            <v>6.6</v>
          </cell>
          <cell r="O24">
            <v>2.2599999999999998</v>
          </cell>
          <cell r="P24">
            <v>0</v>
          </cell>
          <cell r="R24">
            <v>184.89</v>
          </cell>
          <cell r="S24">
            <v>89.2</v>
          </cell>
          <cell r="U24">
            <v>0</v>
          </cell>
          <cell r="V24">
            <v>0</v>
          </cell>
        </row>
        <row r="25">
          <cell r="C25" t="str">
            <v>UPA CABO DE SANTO AGOSTINHO - C.G 012/2022</v>
          </cell>
          <cell r="E25" t="str">
            <v>ANDERSON JOSE DA SILVA</v>
          </cell>
          <cell r="F25" t="str">
            <v>3 - Administrativo</v>
          </cell>
          <cell r="G25">
            <v>313220</v>
          </cell>
          <cell r="H25">
            <v>45200</v>
          </cell>
          <cell r="J25">
            <v>222.37</v>
          </cell>
          <cell r="L25">
            <v>286.89</v>
          </cell>
          <cell r="M25">
            <v>6.6</v>
          </cell>
          <cell r="O25">
            <v>2.2599999999999998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CABO DE SANTO AGOSTINHO - C.G 012/2022</v>
          </cell>
          <cell r="E26" t="str">
            <v>ANDRE AKEL PEREIRA DE ARAUJO</v>
          </cell>
          <cell r="F26" t="str">
            <v>3 - Administrativo</v>
          </cell>
          <cell r="G26">
            <v>131205</v>
          </cell>
          <cell r="H26">
            <v>45200</v>
          </cell>
          <cell r="J26">
            <v>1474.83</v>
          </cell>
          <cell r="L26">
            <v>286.89</v>
          </cell>
          <cell r="M26">
            <v>6.6</v>
          </cell>
          <cell r="O26">
            <v>16.13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 CABO DE SANTO AGOSTINHO - C.G 012/2022</v>
          </cell>
          <cell r="E27" t="str">
            <v>ANDRE CARDOSO DE PAULA</v>
          </cell>
          <cell r="F27" t="str">
            <v>2 - Outros Profissionais da Saúde</v>
          </cell>
          <cell r="G27">
            <v>766420</v>
          </cell>
          <cell r="H27">
            <v>45200</v>
          </cell>
          <cell r="J27">
            <v>143.62</v>
          </cell>
          <cell r="L27">
            <v>286.89</v>
          </cell>
          <cell r="M27">
            <v>6.6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 CABO DE SANTO AGOSTINHO - C.G 012/2022</v>
          </cell>
          <cell r="E28" t="str">
            <v>ANDRE JOSE DO NASCIMENTO</v>
          </cell>
          <cell r="F28" t="str">
            <v>2 - Outros Profissionais da Saúde</v>
          </cell>
          <cell r="G28">
            <v>782320</v>
          </cell>
          <cell r="H28">
            <v>45200</v>
          </cell>
          <cell r="J28">
            <v>142.01</v>
          </cell>
          <cell r="L28">
            <v>286.89</v>
          </cell>
          <cell r="M28">
            <v>6.6</v>
          </cell>
          <cell r="O28">
            <v>2.2599999999999998</v>
          </cell>
          <cell r="P28">
            <v>0</v>
          </cell>
          <cell r="R28">
            <v>229.69</v>
          </cell>
          <cell r="S28">
            <v>90.67</v>
          </cell>
          <cell r="U28">
            <v>0</v>
          </cell>
          <cell r="V28">
            <v>0</v>
          </cell>
        </row>
        <row r="29">
          <cell r="C29" t="str">
            <v>UPA CABO DE SANTO AGOSTINHO - C.G 012/2022</v>
          </cell>
          <cell r="E29" t="str">
            <v>ANDRE MARTINS GOUVEIA</v>
          </cell>
          <cell r="F29" t="str">
            <v>2 - Outros Profissionais da Saúde</v>
          </cell>
          <cell r="G29">
            <v>782320</v>
          </cell>
          <cell r="H29">
            <v>45200</v>
          </cell>
          <cell r="J29">
            <v>142.01</v>
          </cell>
          <cell r="L29">
            <v>286.89</v>
          </cell>
          <cell r="M29">
            <v>6.6</v>
          </cell>
          <cell r="O29">
            <v>2.2599999999999998</v>
          </cell>
          <cell r="P29">
            <v>0</v>
          </cell>
          <cell r="R29">
            <v>393.69</v>
          </cell>
          <cell r="S29">
            <v>90.67</v>
          </cell>
          <cell r="U29">
            <v>0</v>
          </cell>
          <cell r="V29">
            <v>0</v>
          </cell>
        </row>
        <row r="30">
          <cell r="C30" t="str">
            <v>UPA CABO DE SANTO AGOSTINHO - C.G 012/2022</v>
          </cell>
          <cell r="E30" t="str">
            <v>AUMIRENE MARIA DE FRANCA</v>
          </cell>
          <cell r="F30" t="str">
            <v>2 - Outros Profissionais da Saúde</v>
          </cell>
          <cell r="G30">
            <v>251605</v>
          </cell>
          <cell r="H30">
            <v>45200</v>
          </cell>
          <cell r="J30">
            <v>307.44</v>
          </cell>
          <cell r="L30">
            <v>286.89</v>
          </cell>
          <cell r="M30">
            <v>6.6</v>
          </cell>
          <cell r="O30">
            <v>2.2599999999999998</v>
          </cell>
          <cell r="P30">
            <v>0</v>
          </cell>
          <cell r="R30">
            <v>140.09</v>
          </cell>
          <cell r="S30">
            <v>172.96</v>
          </cell>
          <cell r="U30">
            <v>0</v>
          </cell>
          <cell r="V30">
            <v>0</v>
          </cell>
        </row>
        <row r="31">
          <cell r="C31" t="str">
            <v>UPA CABO DE SANTO AGOSTINHO - C.G 012/2022</v>
          </cell>
          <cell r="E31" t="str">
            <v>BETANIA RODRIGUES FEITOSA</v>
          </cell>
          <cell r="F31" t="str">
            <v>2 - Outros Profissionais da Saúde</v>
          </cell>
          <cell r="G31">
            <v>515205</v>
          </cell>
          <cell r="H31">
            <v>45200</v>
          </cell>
          <cell r="J31">
            <v>152.07</v>
          </cell>
          <cell r="L31">
            <v>286.89</v>
          </cell>
          <cell r="M31">
            <v>6.6</v>
          </cell>
          <cell r="O31">
            <v>2.2599999999999998</v>
          </cell>
          <cell r="P31">
            <v>0</v>
          </cell>
          <cell r="R31">
            <v>184.89</v>
          </cell>
          <cell r="S31">
            <v>79.2</v>
          </cell>
          <cell r="U31">
            <v>0</v>
          </cell>
          <cell r="V31">
            <v>0</v>
          </cell>
        </row>
        <row r="32">
          <cell r="C32" t="str">
            <v>UPA CABO DE SANTO AGOSTINHO - C.G 012/2022</v>
          </cell>
          <cell r="E32" t="str">
            <v>BRUNO GUILHERME JUSTINO DOS SANTOS</v>
          </cell>
          <cell r="F32" t="str">
            <v>2 - Outros Profissionais da Saúde</v>
          </cell>
          <cell r="G32">
            <v>322205</v>
          </cell>
          <cell r="H32">
            <v>45200</v>
          </cell>
          <cell r="J32">
            <v>214.68</v>
          </cell>
          <cell r="L32">
            <v>286.89</v>
          </cell>
          <cell r="M32">
            <v>6.6</v>
          </cell>
          <cell r="O32">
            <v>2.2599999999999998</v>
          </cell>
          <cell r="P32">
            <v>0</v>
          </cell>
          <cell r="R32">
            <v>297.69</v>
          </cell>
          <cell r="S32">
            <v>79.8</v>
          </cell>
          <cell r="U32">
            <v>0</v>
          </cell>
          <cell r="V32">
            <v>0</v>
          </cell>
        </row>
        <row r="33">
          <cell r="C33" t="str">
            <v>UPA CABO DE SANTO AGOSTINHO - C.G 012/2022</v>
          </cell>
          <cell r="E33" t="str">
            <v>CAROLINA PALOMA DA CONCEICAO GOMES</v>
          </cell>
          <cell r="F33" t="str">
            <v>3 - Administrativo</v>
          </cell>
          <cell r="G33">
            <v>411005</v>
          </cell>
          <cell r="H33">
            <v>45200</v>
          </cell>
          <cell r="J33">
            <v>134.07</v>
          </cell>
          <cell r="L33">
            <v>286.89</v>
          </cell>
          <cell r="M33">
            <v>6.6</v>
          </cell>
          <cell r="O33">
            <v>2.2599999999999998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 CABO DE SANTO AGOSTINHO - C.G 012/2022</v>
          </cell>
          <cell r="E34" t="str">
            <v>CASSIANA MARIA DA SILVA</v>
          </cell>
          <cell r="F34" t="str">
            <v>3 - Administrativo</v>
          </cell>
          <cell r="G34">
            <v>422110</v>
          </cell>
          <cell r="H34">
            <v>45200</v>
          </cell>
          <cell r="J34">
            <v>152.06</v>
          </cell>
          <cell r="L34">
            <v>286.89</v>
          </cell>
          <cell r="M34">
            <v>6.6</v>
          </cell>
          <cell r="O34">
            <v>2.2599999999999998</v>
          </cell>
          <cell r="P34">
            <v>0</v>
          </cell>
          <cell r="R34">
            <v>0</v>
          </cell>
          <cell r="S34">
            <v>0</v>
          </cell>
          <cell r="U34">
            <v>77.569999999999993</v>
          </cell>
          <cell r="V34">
            <v>0</v>
          </cell>
          <cell r="X34" t="str">
            <v>AUX. CRECHE FEDERAÇÃO</v>
          </cell>
        </row>
        <row r="35">
          <cell r="C35" t="str">
            <v>UPA CABO DE SANTO AGOSTINHO - C.G 012/2022</v>
          </cell>
          <cell r="E35" t="str">
            <v>CATARINA BARBOSA DOS SANTOS SALES</v>
          </cell>
          <cell r="F35" t="str">
            <v>2 - Outros Profissionais da Saúde</v>
          </cell>
          <cell r="G35">
            <v>322205</v>
          </cell>
          <cell r="H35">
            <v>45200</v>
          </cell>
          <cell r="J35">
            <v>136.44</v>
          </cell>
          <cell r="L35">
            <v>286.89</v>
          </cell>
          <cell r="M35">
            <v>6.6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CABO DE SANTO AGOSTINHO - C.G 012/2022</v>
          </cell>
          <cell r="E36" t="str">
            <v>CATARINA MARIA DA SILVA</v>
          </cell>
          <cell r="F36" t="str">
            <v>2 - Outros Profissionais da Saúde</v>
          </cell>
          <cell r="G36">
            <v>515205</v>
          </cell>
          <cell r="H36">
            <v>45200</v>
          </cell>
          <cell r="J36">
            <v>177.52</v>
          </cell>
          <cell r="L36">
            <v>0</v>
          </cell>
          <cell r="M36">
            <v>0</v>
          </cell>
          <cell r="O36">
            <v>2.2599999999999998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CABO DE SANTO AGOSTINHO - C.G 012/2022</v>
          </cell>
          <cell r="E37" t="str">
            <v>CIBELLY BONIFACIO NUNES DA SILVA</v>
          </cell>
          <cell r="F37" t="str">
            <v>2 - Outros Profissionais da Saúde</v>
          </cell>
          <cell r="G37">
            <v>521130</v>
          </cell>
          <cell r="H37">
            <v>45200</v>
          </cell>
          <cell r="J37">
            <v>119.07</v>
          </cell>
          <cell r="L37">
            <v>0</v>
          </cell>
          <cell r="M37">
            <v>0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CABO DE SANTO AGOSTINHO - C.G 012/2022</v>
          </cell>
          <cell r="E38" t="str">
            <v>CLARA BEATRIZ MORAES ALVES</v>
          </cell>
          <cell r="F38" t="str">
            <v>2 - Outros Profissionais da Saúde</v>
          </cell>
          <cell r="G38">
            <v>223405</v>
          </cell>
          <cell r="H38">
            <v>45200</v>
          </cell>
          <cell r="J38">
            <v>251.6</v>
          </cell>
          <cell r="L38">
            <v>286.89</v>
          </cell>
          <cell r="M38">
            <v>6.6</v>
          </cell>
          <cell r="O38">
            <v>2.2599999999999998</v>
          </cell>
          <cell r="P38">
            <v>0</v>
          </cell>
          <cell r="R38">
            <v>229.69</v>
          </cell>
          <cell r="S38">
            <v>188.7</v>
          </cell>
          <cell r="U38">
            <v>0</v>
          </cell>
          <cell r="V38">
            <v>0</v>
          </cell>
        </row>
        <row r="39">
          <cell r="C39" t="str">
            <v>UPA CABO DE SANTO AGOSTINHO - C.G 012/2022</v>
          </cell>
          <cell r="E39" t="str">
            <v>CLARA ISABEL NOBREGA SATURNINO</v>
          </cell>
          <cell r="F39" t="str">
            <v>2 - Outros Profissionais da Saúde</v>
          </cell>
          <cell r="G39">
            <v>251605</v>
          </cell>
          <cell r="H39">
            <v>45200</v>
          </cell>
          <cell r="J39">
            <v>246.01</v>
          </cell>
          <cell r="L39">
            <v>286.89</v>
          </cell>
          <cell r="M39">
            <v>6.6</v>
          </cell>
          <cell r="O39">
            <v>2.2599999999999998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 CABO DE SANTO AGOSTINHO - C.G 012/2022</v>
          </cell>
          <cell r="E40" t="str">
            <v>CLAUDIVANIA MARIA DOS SANTOS SILVA</v>
          </cell>
          <cell r="F40" t="str">
            <v>3 - Administrativo</v>
          </cell>
          <cell r="G40">
            <v>411005</v>
          </cell>
          <cell r="H40">
            <v>45200</v>
          </cell>
          <cell r="J40">
            <v>134.07</v>
          </cell>
          <cell r="L40">
            <v>286.89</v>
          </cell>
          <cell r="M40">
            <v>6.6</v>
          </cell>
          <cell r="O40">
            <v>2.2599999999999998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</row>
        <row r="41">
          <cell r="C41" t="str">
            <v>UPA CABO DE SANTO AGOSTINHO - C.G 012/2022</v>
          </cell>
          <cell r="E41" t="str">
            <v>CLEIDE MARIA DA SILVA</v>
          </cell>
          <cell r="F41" t="str">
            <v>2 - Outros Profissionais da Saúde</v>
          </cell>
          <cell r="G41">
            <v>322205</v>
          </cell>
          <cell r="H41">
            <v>45200</v>
          </cell>
          <cell r="J41">
            <v>162.62</v>
          </cell>
          <cell r="L41">
            <v>286.89</v>
          </cell>
          <cell r="M41">
            <v>6.6</v>
          </cell>
          <cell r="O41">
            <v>2.2599999999999998</v>
          </cell>
          <cell r="P41">
            <v>0</v>
          </cell>
          <cell r="R41">
            <v>279.69</v>
          </cell>
          <cell r="S41">
            <v>79.8</v>
          </cell>
          <cell r="U41">
            <v>0</v>
          </cell>
          <cell r="V41">
            <v>0</v>
          </cell>
        </row>
        <row r="42">
          <cell r="C42" t="str">
            <v>UPA CABO DE SANTO AGOSTINHO - C.G 012/2022</v>
          </cell>
          <cell r="E42" t="str">
            <v>CLEIDE SANTOS DA SILVA</v>
          </cell>
          <cell r="F42" t="str">
            <v>2 - Outros Profissionais da Saúde</v>
          </cell>
          <cell r="G42">
            <v>251605</v>
          </cell>
          <cell r="H42">
            <v>45200</v>
          </cell>
          <cell r="J42">
            <v>257.11</v>
          </cell>
          <cell r="L42">
            <v>286.89</v>
          </cell>
          <cell r="M42">
            <v>6.6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 CABO DE SANTO AGOSTINHO - C.G 012/2022</v>
          </cell>
          <cell r="E43" t="str">
            <v>CLEMILTON DE OLIVEIRA NETO</v>
          </cell>
          <cell r="F43" t="str">
            <v>3 - Administrativo</v>
          </cell>
          <cell r="G43">
            <v>411005</v>
          </cell>
          <cell r="H43">
            <v>45200</v>
          </cell>
          <cell r="J43">
            <v>0.42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CABO DE SANTO AGOSTINHO - C.G 012/2022</v>
          </cell>
          <cell r="E44" t="str">
            <v>CLEYDSON TRAJANO DA SILVA</v>
          </cell>
          <cell r="F44" t="str">
            <v>3 - Administrativo</v>
          </cell>
          <cell r="G44">
            <v>414105</v>
          </cell>
          <cell r="H44">
            <v>45200</v>
          </cell>
          <cell r="J44">
            <v>134.07</v>
          </cell>
          <cell r="L44">
            <v>286.89</v>
          </cell>
          <cell r="M44">
            <v>6.6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</row>
        <row r="45">
          <cell r="C45" t="str">
            <v>UPA CABO DE SANTO AGOSTINHO - C.G 012/2022</v>
          </cell>
          <cell r="E45" t="str">
            <v>CRISTIANE DE SOUZA BRITO</v>
          </cell>
          <cell r="F45" t="str">
            <v>2 - Outros Profissionais da Saúde</v>
          </cell>
          <cell r="G45">
            <v>322205</v>
          </cell>
          <cell r="H45">
            <v>45200</v>
          </cell>
          <cell r="J45">
            <v>204.99</v>
          </cell>
          <cell r="L45">
            <v>0</v>
          </cell>
          <cell r="M45">
            <v>0</v>
          </cell>
          <cell r="O45">
            <v>2.2599999999999998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CABO DE SANTO AGOSTINHO - C.G 012/2022</v>
          </cell>
          <cell r="E46" t="str">
            <v>CYNTHYA MARIA DOS SANTOS SILVA</v>
          </cell>
          <cell r="F46" t="str">
            <v>2 - Outros Profissionais da Saúde</v>
          </cell>
          <cell r="G46">
            <v>223505</v>
          </cell>
          <cell r="H46">
            <v>45200</v>
          </cell>
          <cell r="J46">
            <v>390.67</v>
          </cell>
          <cell r="L46">
            <v>0</v>
          </cell>
          <cell r="M46">
            <v>0</v>
          </cell>
          <cell r="O46">
            <v>3.79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CABO DE SANTO AGOSTINHO - C.G 012/2022</v>
          </cell>
          <cell r="E47" t="str">
            <v xml:space="preserve">DAMIANA VIEIRA DE SENA </v>
          </cell>
          <cell r="F47" t="str">
            <v>2 - Outros Profissionais da Saúde</v>
          </cell>
          <cell r="G47">
            <v>223505</v>
          </cell>
          <cell r="H47">
            <v>45200</v>
          </cell>
          <cell r="J47">
            <v>226.46</v>
          </cell>
          <cell r="L47">
            <v>286.89</v>
          </cell>
          <cell r="M47">
            <v>2.75</v>
          </cell>
          <cell r="O47">
            <v>3.79</v>
          </cell>
          <cell r="P47">
            <v>0</v>
          </cell>
          <cell r="R47">
            <v>0</v>
          </cell>
          <cell r="S47">
            <v>0</v>
          </cell>
          <cell r="U47">
            <v>120.26</v>
          </cell>
          <cell r="V47">
            <v>0</v>
          </cell>
          <cell r="X47" t="str">
            <v xml:space="preserve">AUX CRECHE ( enfermeiros ) </v>
          </cell>
        </row>
        <row r="48">
          <cell r="C48" t="str">
            <v>UPA CABO DE SANTO AGOSTINHO - C.G 012/2022</v>
          </cell>
          <cell r="E48" t="str">
            <v>DANIELA CALIXTO DA SILVA</v>
          </cell>
          <cell r="F48" t="str">
            <v>2 - Outros Profissionais da Saúde</v>
          </cell>
          <cell r="G48">
            <v>513505</v>
          </cell>
          <cell r="H48">
            <v>45200</v>
          </cell>
          <cell r="J48">
            <v>152.07</v>
          </cell>
          <cell r="L48">
            <v>286.89</v>
          </cell>
          <cell r="M48">
            <v>6.6</v>
          </cell>
          <cell r="O48">
            <v>2.2599999999999998</v>
          </cell>
          <cell r="P48">
            <v>0</v>
          </cell>
          <cell r="R48">
            <v>184.89</v>
          </cell>
          <cell r="S48">
            <v>79.2</v>
          </cell>
          <cell r="U48">
            <v>0</v>
          </cell>
          <cell r="V48">
            <v>0</v>
          </cell>
        </row>
        <row r="49">
          <cell r="C49" t="str">
            <v>UPA CABO DE SANTO AGOSTINHO - C.G 012/2022</v>
          </cell>
          <cell r="E49" t="str">
            <v>DANIELA CRISTINA DE SALES</v>
          </cell>
          <cell r="F49" t="str">
            <v>3 - Administrativo</v>
          </cell>
          <cell r="G49">
            <v>410105</v>
          </cell>
          <cell r="H49">
            <v>45200</v>
          </cell>
          <cell r="J49">
            <v>252.06</v>
          </cell>
          <cell r="L49">
            <v>286.89</v>
          </cell>
          <cell r="M49">
            <v>6.6</v>
          </cell>
          <cell r="O49">
            <v>2.2599999999999998</v>
          </cell>
          <cell r="P49">
            <v>0</v>
          </cell>
          <cell r="R49">
            <v>229.69</v>
          </cell>
          <cell r="S49">
            <v>189.05</v>
          </cell>
          <cell r="U49">
            <v>0</v>
          </cell>
          <cell r="V49">
            <v>0</v>
          </cell>
        </row>
        <row r="50">
          <cell r="C50" t="str">
            <v>UPA CABO DE SANTO AGOSTINHO - C.G 012/2022</v>
          </cell>
          <cell r="E50" t="str">
            <v>DARLENE ROSE DE OLIVEIRA ARAUJO</v>
          </cell>
          <cell r="F50" t="str">
            <v>2 - Outros Profissionais da Saúde</v>
          </cell>
          <cell r="G50">
            <v>322205</v>
          </cell>
          <cell r="H50">
            <v>45200</v>
          </cell>
          <cell r="J50">
            <v>215.56</v>
          </cell>
          <cell r="L50">
            <v>0</v>
          </cell>
          <cell r="M50">
            <v>0</v>
          </cell>
          <cell r="O50">
            <v>2.2599999999999998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CABO DE SANTO AGOSTINHO - C.G 012/2022</v>
          </cell>
          <cell r="E51" t="str">
            <v>DAYANNE NADYESKA NOBREGA NASCIMENTO</v>
          </cell>
          <cell r="F51" t="str">
            <v>2 - Outros Profissionais da Saúde</v>
          </cell>
          <cell r="G51">
            <v>251605</v>
          </cell>
          <cell r="H51">
            <v>45200</v>
          </cell>
          <cell r="J51">
            <v>302.08</v>
          </cell>
          <cell r="L51">
            <v>286.89</v>
          </cell>
          <cell r="M51">
            <v>6.6</v>
          </cell>
          <cell r="O51">
            <v>2.2599999999999998</v>
          </cell>
          <cell r="P51">
            <v>0</v>
          </cell>
          <cell r="R51">
            <v>117.69</v>
          </cell>
          <cell r="S51">
            <v>172.96</v>
          </cell>
          <cell r="U51">
            <v>0</v>
          </cell>
          <cell r="V51">
            <v>0</v>
          </cell>
        </row>
        <row r="52">
          <cell r="C52" t="str">
            <v>UPA CABO DE SANTO AGOSTINHO - C.G 012/2022</v>
          </cell>
          <cell r="E52" t="str">
            <v>DAYVSON KEYSON SALUSTIANO FRANCA</v>
          </cell>
          <cell r="F52" t="str">
            <v>2 - Outros Profissionais da Saúde</v>
          </cell>
          <cell r="G52">
            <v>521130</v>
          </cell>
          <cell r="H52">
            <v>45200</v>
          </cell>
          <cell r="J52">
            <v>118.92</v>
          </cell>
          <cell r="L52">
            <v>286.89</v>
          </cell>
          <cell r="M52">
            <v>6.6</v>
          </cell>
          <cell r="O52">
            <v>2.2599999999999998</v>
          </cell>
          <cell r="P52">
            <v>0</v>
          </cell>
          <cell r="R52">
            <v>229.68</v>
          </cell>
          <cell r="S52">
            <v>89.2</v>
          </cell>
          <cell r="U52">
            <v>0</v>
          </cell>
          <cell r="V52">
            <v>0</v>
          </cell>
        </row>
        <row r="53">
          <cell r="C53" t="str">
            <v>UPA CABO DE SANTO AGOSTINHO - C.G 012/2022</v>
          </cell>
          <cell r="E53" t="str">
            <v xml:space="preserve">DIEGO ALFREDO BEZERRA </v>
          </cell>
          <cell r="F53" t="str">
            <v>3 - Administrativo</v>
          </cell>
          <cell r="G53">
            <v>422110</v>
          </cell>
          <cell r="H53">
            <v>45200</v>
          </cell>
          <cell r="J53">
            <v>200.75</v>
          </cell>
          <cell r="L53">
            <v>0</v>
          </cell>
          <cell r="M53">
            <v>0</v>
          </cell>
          <cell r="O53">
            <v>2.2599999999999998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 CABO DE SANTO AGOSTINHO - C.G 012/2022</v>
          </cell>
          <cell r="E54" t="str">
            <v xml:space="preserve">DIEGO ALVES TORRES </v>
          </cell>
          <cell r="F54" t="str">
            <v>3 - Administrativo</v>
          </cell>
          <cell r="G54">
            <v>313220</v>
          </cell>
          <cell r="H54">
            <v>45200</v>
          </cell>
          <cell r="J54">
            <v>203.8</v>
          </cell>
          <cell r="L54">
            <v>286.89</v>
          </cell>
          <cell r="M54">
            <v>6.6</v>
          </cell>
          <cell r="O54">
            <v>2.2599999999999998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CABO DE SANTO AGOSTINHO - C.G 012/2022</v>
          </cell>
          <cell r="E55" t="str">
            <v>EBERLANDIA OLIVIA DA SILVA BATISTA</v>
          </cell>
          <cell r="F55" t="str">
            <v>2 - Outros Profissionais da Saúde</v>
          </cell>
          <cell r="G55">
            <v>322205</v>
          </cell>
          <cell r="H55">
            <v>45200</v>
          </cell>
          <cell r="J55">
            <v>235.63</v>
          </cell>
          <cell r="L55">
            <v>286.89</v>
          </cell>
          <cell r="M55">
            <v>6.6</v>
          </cell>
          <cell r="O55">
            <v>2.2599999999999998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 CABO DE SANTO AGOSTINHO - C.G 012/2022</v>
          </cell>
          <cell r="E56" t="str">
            <v>EDILENE MARTINS ALVES DE SOUZA</v>
          </cell>
          <cell r="F56" t="str">
            <v>2 - Outros Profissionais da Saúde</v>
          </cell>
          <cell r="G56">
            <v>322205</v>
          </cell>
          <cell r="H56">
            <v>45200</v>
          </cell>
          <cell r="J56">
            <v>176.49</v>
          </cell>
          <cell r="L56">
            <v>286.89</v>
          </cell>
          <cell r="M56">
            <v>6.6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 CABO DE SANTO AGOSTINHO - C.G 012/2022</v>
          </cell>
          <cell r="E57" t="str">
            <v>EDLAMAR NASCIMENTO FERREIRA GUEDES</v>
          </cell>
          <cell r="F57" t="str">
            <v>2 - Outros Profissionais da Saúde</v>
          </cell>
          <cell r="G57">
            <v>322205</v>
          </cell>
          <cell r="H57">
            <v>45200</v>
          </cell>
          <cell r="J57">
            <v>135.53</v>
          </cell>
          <cell r="L57">
            <v>286.89</v>
          </cell>
          <cell r="M57">
            <v>6.6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CABO DE SANTO AGOSTINHO - C.G 012/2022</v>
          </cell>
          <cell r="E58" t="str">
            <v>EDSON ANTONIO DA SILVA</v>
          </cell>
          <cell r="F58" t="str">
            <v>2 - Outros Profissionais da Saúde</v>
          </cell>
          <cell r="G58">
            <v>322205</v>
          </cell>
          <cell r="H58">
            <v>45200</v>
          </cell>
          <cell r="J58">
            <v>138.30000000000001</v>
          </cell>
          <cell r="L58">
            <v>286.89</v>
          </cell>
          <cell r="M58">
            <v>6.6</v>
          </cell>
          <cell r="O58">
            <v>2.2599999999999998</v>
          </cell>
          <cell r="P58">
            <v>0</v>
          </cell>
          <cell r="R58">
            <v>296.68</v>
          </cell>
          <cell r="S58">
            <v>79.8</v>
          </cell>
          <cell r="U58">
            <v>0</v>
          </cell>
          <cell r="V58">
            <v>0</v>
          </cell>
        </row>
        <row r="59">
          <cell r="C59" t="str">
            <v>UPA CABO DE SANTO AGOSTINHO - C.G 012/2022</v>
          </cell>
          <cell r="E59" t="str">
            <v>EGRINALDO AMANCIO DE SOUSA</v>
          </cell>
          <cell r="F59" t="str">
            <v>3 - Administrativo</v>
          </cell>
          <cell r="G59">
            <v>514310</v>
          </cell>
          <cell r="H59">
            <v>45200</v>
          </cell>
          <cell r="J59">
            <v>159.77000000000001</v>
          </cell>
          <cell r="L59">
            <v>286.89</v>
          </cell>
          <cell r="M59">
            <v>6.6</v>
          </cell>
          <cell r="O59">
            <v>2.2599999999999998</v>
          </cell>
          <cell r="P59">
            <v>0</v>
          </cell>
          <cell r="R59">
            <v>296.68</v>
          </cell>
          <cell r="S59">
            <v>92.18</v>
          </cell>
          <cell r="U59">
            <v>0</v>
          </cell>
          <cell r="V59">
            <v>0</v>
          </cell>
        </row>
        <row r="60">
          <cell r="C60" t="str">
            <v>UPA CABO DE SANTO AGOSTINHO - C.G 012/2022</v>
          </cell>
          <cell r="E60" t="str">
            <v>ELCIO MEDEIROS DA SILVA</v>
          </cell>
          <cell r="F60" t="str">
            <v>2 - Outros Profissionais da Saúde</v>
          </cell>
          <cell r="G60">
            <v>324115</v>
          </cell>
          <cell r="H60">
            <v>45200</v>
          </cell>
          <cell r="J60">
            <v>291.66000000000003</v>
          </cell>
          <cell r="L60">
            <v>286.89</v>
          </cell>
          <cell r="M60">
            <v>6.6</v>
          </cell>
          <cell r="O60">
            <v>2.2599999999999998</v>
          </cell>
          <cell r="P60">
            <v>0</v>
          </cell>
          <cell r="R60">
            <v>117.68</v>
          </cell>
          <cell r="S60">
            <v>72.34</v>
          </cell>
          <cell r="U60">
            <v>0</v>
          </cell>
          <cell r="V60">
            <v>0</v>
          </cell>
        </row>
        <row r="61">
          <cell r="C61" t="str">
            <v>UPA CABO DE SANTO AGOSTINHO - C.G 012/2022</v>
          </cell>
          <cell r="E61" t="str">
            <v>ELIONAI CAMPELO WANDERLEY ALBUQUERQUE</v>
          </cell>
          <cell r="F61" t="str">
            <v>2 - Outros Profissionais da Saúde</v>
          </cell>
          <cell r="G61">
            <v>223505</v>
          </cell>
          <cell r="H61">
            <v>45200</v>
          </cell>
          <cell r="J61">
            <v>218.94</v>
          </cell>
          <cell r="L61">
            <v>286.89</v>
          </cell>
          <cell r="M61">
            <v>3.05</v>
          </cell>
          <cell r="O61">
            <v>3.79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 CABO DE SANTO AGOSTINHO - C.G 012/2022</v>
          </cell>
          <cell r="E62" t="str">
            <v>ELISANGELA MARIA DE OLIVEIRA SANTOS</v>
          </cell>
          <cell r="F62" t="str">
            <v>2 - Outros Profissionais da Saúde</v>
          </cell>
          <cell r="G62">
            <v>322205</v>
          </cell>
          <cell r="H62">
            <v>45200</v>
          </cell>
          <cell r="J62">
            <v>162.62</v>
          </cell>
          <cell r="L62">
            <v>286.89</v>
          </cell>
          <cell r="M62">
            <v>6.6</v>
          </cell>
          <cell r="O62">
            <v>2.2599999999999998</v>
          </cell>
          <cell r="P62">
            <v>0</v>
          </cell>
          <cell r="R62">
            <v>0</v>
          </cell>
          <cell r="S62">
            <v>0</v>
          </cell>
          <cell r="U62">
            <v>77.55</v>
          </cell>
          <cell r="V62">
            <v>0</v>
          </cell>
          <cell r="X62" t="str">
            <v>AUX CRECHE TEC. ENF SATENPE</v>
          </cell>
        </row>
        <row r="63">
          <cell r="C63" t="str">
            <v>UPA CABO DE SANTO AGOSTINHO - C.G 012/2022</v>
          </cell>
          <cell r="E63" t="str">
            <v xml:space="preserve">ELIVANIA ALVES XAVIER </v>
          </cell>
          <cell r="F63" t="str">
            <v>2 - Outros Profissionais da Saúde</v>
          </cell>
          <cell r="G63">
            <v>322205</v>
          </cell>
          <cell r="H63">
            <v>45200</v>
          </cell>
          <cell r="J63">
            <v>135.53</v>
          </cell>
          <cell r="L63">
            <v>286.89</v>
          </cell>
          <cell r="M63">
            <v>6.6</v>
          </cell>
          <cell r="O63">
            <v>2.2599999999999998</v>
          </cell>
          <cell r="P63">
            <v>0</v>
          </cell>
          <cell r="R63">
            <v>173.68</v>
          </cell>
          <cell r="S63">
            <v>79.8</v>
          </cell>
          <cell r="U63">
            <v>0</v>
          </cell>
          <cell r="V63">
            <v>0</v>
          </cell>
        </row>
        <row r="64">
          <cell r="C64" t="str">
            <v>UPA CABO DE SANTO AGOSTINHO - C.G 012/2022</v>
          </cell>
          <cell r="E64" t="str">
            <v>ELIZABETE MOREIRA DE SOUZA</v>
          </cell>
          <cell r="F64" t="str">
            <v>2 - Outros Profissionais da Saúde</v>
          </cell>
          <cell r="G64">
            <v>322205</v>
          </cell>
          <cell r="H64">
            <v>45200</v>
          </cell>
          <cell r="J64">
            <v>127.52</v>
          </cell>
          <cell r="L64">
            <v>286.89</v>
          </cell>
          <cell r="M64">
            <v>6.6</v>
          </cell>
          <cell r="O64">
            <v>2.2599999999999998</v>
          </cell>
          <cell r="P64">
            <v>0</v>
          </cell>
          <cell r="R64">
            <v>341.68</v>
          </cell>
          <cell r="S64">
            <v>79.8</v>
          </cell>
          <cell r="U64">
            <v>0</v>
          </cell>
          <cell r="V64">
            <v>0</v>
          </cell>
        </row>
        <row r="65">
          <cell r="C65" t="str">
            <v>UPA CABO DE SANTO AGOSTINHO - C.G 012/2022</v>
          </cell>
          <cell r="E65" t="str">
            <v xml:space="preserve">ENDSON DOS SANTOS DA SILVA </v>
          </cell>
          <cell r="F65" t="str">
            <v>3 - Administrativo</v>
          </cell>
          <cell r="G65">
            <v>411005</v>
          </cell>
          <cell r="H65">
            <v>45200</v>
          </cell>
          <cell r="J65">
            <v>2.68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 CABO DE SANTO AGOSTINHO - C.G 012/2022</v>
          </cell>
          <cell r="E66" t="str">
            <v>ERICA FERNANDA TORRES</v>
          </cell>
          <cell r="F66" t="str">
            <v>2 - Outros Profissionais da Saúde</v>
          </cell>
          <cell r="G66">
            <v>324115</v>
          </cell>
          <cell r="H66">
            <v>45200</v>
          </cell>
          <cell r="J66">
            <v>323.47000000000003</v>
          </cell>
          <cell r="L66">
            <v>286.89</v>
          </cell>
          <cell r="M66">
            <v>6.6</v>
          </cell>
          <cell r="O66">
            <v>2.2599999999999998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 CABO DE SANTO AGOSTINHO - C.G 012/2022</v>
          </cell>
          <cell r="E67" t="str">
            <v>EVELLYN VITHORIA DE SOUZA</v>
          </cell>
          <cell r="F67" t="str">
            <v>3 - Administrativo</v>
          </cell>
          <cell r="G67">
            <v>411005</v>
          </cell>
          <cell r="H67">
            <v>45200</v>
          </cell>
          <cell r="J67">
            <v>12.4</v>
          </cell>
          <cell r="L67">
            <v>0</v>
          </cell>
          <cell r="M67">
            <v>0</v>
          </cell>
          <cell r="O67">
            <v>2.2599999999999998</v>
          </cell>
          <cell r="P67">
            <v>0</v>
          </cell>
          <cell r="R67">
            <v>222.81</v>
          </cell>
          <cell r="S67">
            <v>37.200000000000003</v>
          </cell>
          <cell r="U67">
            <v>0</v>
          </cell>
          <cell r="V67">
            <v>0</v>
          </cell>
        </row>
        <row r="68">
          <cell r="C68" t="str">
            <v>UPA CABO DE SANTO AGOSTINHO - C.G 012/2022</v>
          </cell>
          <cell r="E68" t="str">
            <v>EVENY JUAREZA LEAL NASCIMENTO</v>
          </cell>
          <cell r="F68" t="str">
            <v>3 - Administrativo</v>
          </cell>
          <cell r="G68">
            <v>252105</v>
          </cell>
          <cell r="H68">
            <v>45200</v>
          </cell>
          <cell r="J68">
            <v>178.76</v>
          </cell>
          <cell r="L68">
            <v>286.89</v>
          </cell>
          <cell r="M68">
            <v>6.6</v>
          </cell>
          <cell r="O68">
            <v>2.2599999999999998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CABO DE SANTO AGOSTINHO - C.G 012/2022</v>
          </cell>
          <cell r="E69" t="str">
            <v xml:space="preserve">EVERTON GOMES DO NASCIMENTO </v>
          </cell>
          <cell r="F69" t="str">
            <v>2 - Outros Profissionais da Saúde</v>
          </cell>
          <cell r="G69">
            <v>515110</v>
          </cell>
          <cell r="H69">
            <v>45200</v>
          </cell>
          <cell r="J69">
            <v>126.72</v>
          </cell>
          <cell r="L69">
            <v>286.89</v>
          </cell>
          <cell r="M69">
            <v>6.6</v>
          </cell>
          <cell r="O69">
            <v>2.2599999999999998</v>
          </cell>
          <cell r="P69">
            <v>0</v>
          </cell>
          <cell r="R69">
            <v>288.8</v>
          </cell>
          <cell r="S69">
            <v>79.2</v>
          </cell>
          <cell r="U69">
            <v>0</v>
          </cell>
          <cell r="V69">
            <v>0</v>
          </cell>
        </row>
        <row r="70">
          <cell r="C70" t="str">
            <v>UPA CABO DE SANTO AGOSTINHO - C.G 012/2022</v>
          </cell>
          <cell r="E70" t="str">
            <v>FABIANA FELIX REIS</v>
          </cell>
          <cell r="F70" t="str">
            <v>2 - Outros Profissionais da Saúde</v>
          </cell>
          <cell r="G70">
            <v>324115</v>
          </cell>
          <cell r="H70">
            <v>45200</v>
          </cell>
          <cell r="J70">
            <v>271.86</v>
          </cell>
          <cell r="L70">
            <v>286.89</v>
          </cell>
          <cell r="M70">
            <v>6.6</v>
          </cell>
          <cell r="O70">
            <v>2.2599999999999998</v>
          </cell>
          <cell r="P70">
            <v>0</v>
          </cell>
          <cell r="R70">
            <v>148.88</v>
          </cell>
          <cell r="S70">
            <v>69.92</v>
          </cell>
          <cell r="U70">
            <v>0</v>
          </cell>
          <cell r="V70">
            <v>0</v>
          </cell>
        </row>
        <row r="71">
          <cell r="C71" t="str">
            <v>UPA CABO DE SANTO AGOSTINHO - C.G 012/2022</v>
          </cell>
          <cell r="E71" t="str">
            <v>FABIANA PRAXEDES DE SOUZA</v>
          </cell>
          <cell r="F71" t="str">
            <v>2 - Outros Profissionais da Saúde</v>
          </cell>
          <cell r="G71">
            <v>223505</v>
          </cell>
          <cell r="H71">
            <v>45200</v>
          </cell>
          <cell r="J71">
            <v>257.33999999999997</v>
          </cell>
          <cell r="L71">
            <v>286.89</v>
          </cell>
          <cell r="M71">
            <v>3.05</v>
          </cell>
          <cell r="O71">
            <v>3.79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CABO DE SANTO AGOSTINHO - C.G 012/2022</v>
          </cell>
          <cell r="E72" t="str">
            <v>FELIPE LEONARDO MELO DE MENDONCA</v>
          </cell>
          <cell r="F72" t="str">
            <v>2 - Outros Profissionais da Saúde</v>
          </cell>
          <cell r="G72">
            <v>324115</v>
          </cell>
          <cell r="H72">
            <v>45200</v>
          </cell>
          <cell r="J72">
            <v>307.66000000000003</v>
          </cell>
          <cell r="L72">
            <v>286.89</v>
          </cell>
          <cell r="M72">
            <v>6.6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CABO DE SANTO AGOSTINHO - C.G 012/2022</v>
          </cell>
          <cell r="E73" t="str">
            <v>FERNANDA MARIA DE LIMA</v>
          </cell>
          <cell r="F73" t="str">
            <v>2 - Outros Profissionais da Saúde</v>
          </cell>
          <cell r="G73">
            <v>521130</v>
          </cell>
          <cell r="H73">
            <v>45200</v>
          </cell>
          <cell r="J73">
            <v>118.92</v>
          </cell>
          <cell r="L73">
            <v>286.89</v>
          </cell>
          <cell r="M73">
            <v>6.6</v>
          </cell>
          <cell r="O73">
            <v>2.2599999999999998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 CABO DE SANTO AGOSTINHO - C.G 012/2022</v>
          </cell>
          <cell r="E74" t="str">
            <v>FILIPE RODRIGUES DA CRUZ</v>
          </cell>
          <cell r="F74" t="str">
            <v>2 - Outros Profissionais da Saúde</v>
          </cell>
          <cell r="G74">
            <v>515110</v>
          </cell>
          <cell r="H74">
            <v>45200</v>
          </cell>
          <cell r="J74">
            <v>152.07</v>
          </cell>
          <cell r="L74">
            <v>286.89</v>
          </cell>
          <cell r="M74">
            <v>6.6</v>
          </cell>
          <cell r="O74">
            <v>2.2599999999999998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 CABO DE SANTO AGOSTINHO - C.G 012/2022</v>
          </cell>
          <cell r="E75" t="str">
            <v>FRANCELIA LIMA CORREIA</v>
          </cell>
          <cell r="F75" t="str">
            <v>2 - Outros Profissionais da Saúde</v>
          </cell>
          <cell r="G75">
            <v>223505</v>
          </cell>
          <cell r="H75">
            <v>45200</v>
          </cell>
          <cell r="J75">
            <v>226.46</v>
          </cell>
          <cell r="L75">
            <v>286.89</v>
          </cell>
          <cell r="M75">
            <v>3.05</v>
          </cell>
          <cell r="O75">
            <v>3.79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CABO DE SANTO AGOSTINHO - C.G 012/2022</v>
          </cell>
          <cell r="E76" t="str">
            <v>GABRIELLY SANTANA DA SILVA</v>
          </cell>
          <cell r="F76" t="str">
            <v>2 - Outros Profissionais da Saúde</v>
          </cell>
          <cell r="G76">
            <v>223505</v>
          </cell>
          <cell r="H76">
            <v>45200</v>
          </cell>
          <cell r="J76">
            <v>186.02</v>
          </cell>
          <cell r="L76">
            <v>286.89</v>
          </cell>
          <cell r="M76">
            <v>2.42</v>
          </cell>
          <cell r="O76">
            <v>3.79</v>
          </cell>
          <cell r="P76">
            <v>0</v>
          </cell>
          <cell r="R76">
            <v>140.08000000000001</v>
          </cell>
          <cell r="S76">
            <v>96.67</v>
          </cell>
          <cell r="U76">
            <v>0</v>
          </cell>
          <cell r="V76">
            <v>0</v>
          </cell>
        </row>
        <row r="77">
          <cell r="C77" t="str">
            <v>UPA CABO DE SANTO AGOSTINHO - C.G 012/2022</v>
          </cell>
          <cell r="E77" t="str">
            <v>GENILSON WANDERSON SOARES DA SILVA</v>
          </cell>
          <cell r="F77" t="str">
            <v>3 - Administrativo</v>
          </cell>
          <cell r="G77">
            <v>313220</v>
          </cell>
          <cell r="H77">
            <v>45200</v>
          </cell>
          <cell r="J77">
            <v>248.29</v>
          </cell>
          <cell r="L77">
            <v>0</v>
          </cell>
          <cell r="M77">
            <v>0</v>
          </cell>
          <cell r="O77">
            <v>2.2599999999999998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 CABO DE SANTO AGOSTINHO - C.G 012/2022</v>
          </cell>
          <cell r="E78" t="str">
            <v>GILIANNY SAMILLES DE OLIVEIRA MENDES</v>
          </cell>
          <cell r="F78" t="str">
            <v>2 - Outros Profissionais da Saúde</v>
          </cell>
          <cell r="G78">
            <v>322205</v>
          </cell>
          <cell r="H78">
            <v>45200</v>
          </cell>
          <cell r="J78">
            <v>162.62</v>
          </cell>
          <cell r="L78">
            <v>286.89</v>
          </cell>
          <cell r="M78">
            <v>6.6</v>
          </cell>
          <cell r="O78">
            <v>2.2599999999999998</v>
          </cell>
          <cell r="P78">
            <v>0</v>
          </cell>
          <cell r="R78">
            <v>445.68</v>
          </cell>
          <cell r="S78">
            <v>79.8</v>
          </cell>
          <cell r="U78">
            <v>0</v>
          </cell>
          <cell r="V78">
            <v>0</v>
          </cell>
        </row>
        <row r="79">
          <cell r="C79" t="str">
            <v>UPA CABO DE SANTO AGOSTINHO - C.G 012/2022</v>
          </cell>
          <cell r="E79" t="str">
            <v>GILKA DORIS DA SILVA</v>
          </cell>
          <cell r="F79" t="str">
            <v>2 - Outros Profissionais da Saúde</v>
          </cell>
          <cell r="G79">
            <v>322205</v>
          </cell>
          <cell r="H79">
            <v>45200</v>
          </cell>
          <cell r="J79">
            <v>135.53</v>
          </cell>
          <cell r="L79">
            <v>286.89</v>
          </cell>
          <cell r="M79">
            <v>6.6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CABO DE SANTO AGOSTINHO - C.G 012/2022</v>
          </cell>
          <cell r="E80" t="str">
            <v>GIRLAYNE SOUZA DA SILVA</v>
          </cell>
          <cell r="F80" t="str">
            <v>2 - Outros Profissionais da Saúde</v>
          </cell>
          <cell r="G80">
            <v>322205</v>
          </cell>
          <cell r="H80">
            <v>45200</v>
          </cell>
          <cell r="J80">
            <v>162.62</v>
          </cell>
          <cell r="L80">
            <v>286.89</v>
          </cell>
          <cell r="M80">
            <v>6.6</v>
          </cell>
          <cell r="O80">
            <v>2.2599999999999998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 CABO DE SANTO AGOSTINHO - C.G 012/2022</v>
          </cell>
          <cell r="E81" t="str">
            <v>GIULIA ANDREATA OLIVEIRA DE ALENCAR SILVA</v>
          </cell>
          <cell r="F81" t="str">
            <v>3 - Administrativo</v>
          </cell>
          <cell r="G81">
            <v>422110</v>
          </cell>
          <cell r="H81">
            <v>45200</v>
          </cell>
          <cell r="J81">
            <v>122.49</v>
          </cell>
          <cell r="L81">
            <v>286.89</v>
          </cell>
          <cell r="M81">
            <v>6.6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77.569999999999993</v>
          </cell>
          <cell r="V81">
            <v>0</v>
          </cell>
          <cell r="X81" t="str">
            <v>AUX. CRECHE FEDERAÇÃO</v>
          </cell>
        </row>
        <row r="82">
          <cell r="C82" t="str">
            <v>UPA CABO DE SANTO AGOSTINHO - C.G 012/2022</v>
          </cell>
          <cell r="E82" t="str">
            <v>GLEICY DO NASCIMENTO DE LIMA</v>
          </cell>
          <cell r="F82" t="str">
            <v>2 - Outros Profissionais da Saúde</v>
          </cell>
          <cell r="G82">
            <v>322205</v>
          </cell>
          <cell r="H82">
            <v>45200</v>
          </cell>
          <cell r="J82">
            <v>153.02000000000001</v>
          </cell>
          <cell r="L82">
            <v>286.89</v>
          </cell>
          <cell r="M82">
            <v>6.6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CABO DE SANTO AGOSTINHO - C.G 012/2022</v>
          </cell>
          <cell r="E83" t="str">
            <v>GUSTAVO MACEDO DE LIMA MAGALHAES</v>
          </cell>
          <cell r="F83" t="str">
            <v>3 - Administrativo</v>
          </cell>
          <cell r="G83">
            <v>313220</v>
          </cell>
          <cell r="H83">
            <v>45200</v>
          </cell>
          <cell r="J83">
            <v>169.83</v>
          </cell>
          <cell r="L83">
            <v>286.89</v>
          </cell>
          <cell r="M83">
            <v>6.6</v>
          </cell>
          <cell r="O83">
            <v>2.2599999999999998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CABO DE SANTO AGOSTINHO - C.G 012/2022</v>
          </cell>
          <cell r="E84" t="str">
            <v>HELENA FERREIRA DA ROCHA MELO</v>
          </cell>
          <cell r="F84" t="str">
            <v>2 - Outros Profissionais da Saúde</v>
          </cell>
          <cell r="G84">
            <v>322205</v>
          </cell>
          <cell r="H84">
            <v>45200</v>
          </cell>
          <cell r="J84">
            <v>162.62</v>
          </cell>
          <cell r="L84">
            <v>286.89</v>
          </cell>
          <cell r="M84">
            <v>6.6</v>
          </cell>
          <cell r="O84">
            <v>2.2599999999999998</v>
          </cell>
          <cell r="P84">
            <v>0</v>
          </cell>
          <cell r="R84">
            <v>320</v>
          </cell>
          <cell r="S84">
            <v>79.8</v>
          </cell>
          <cell r="U84">
            <v>0</v>
          </cell>
          <cell r="V84">
            <v>0</v>
          </cell>
        </row>
        <row r="85">
          <cell r="C85" t="str">
            <v>UPA CABO DE SANTO AGOSTINHO - C.G 012/2022</v>
          </cell>
          <cell r="E85" t="str">
            <v>IARA BATISTA SOARES</v>
          </cell>
          <cell r="F85" t="str">
            <v>2 - Outros Profissionais da Saúde</v>
          </cell>
          <cell r="G85">
            <v>322205</v>
          </cell>
          <cell r="H85">
            <v>45200</v>
          </cell>
          <cell r="J85">
            <v>150.99</v>
          </cell>
          <cell r="L85">
            <v>286.89</v>
          </cell>
          <cell r="M85">
            <v>6.6</v>
          </cell>
          <cell r="O85">
            <v>2.2599999999999998</v>
          </cell>
          <cell r="P85">
            <v>0</v>
          </cell>
          <cell r="R85">
            <v>316.08</v>
          </cell>
          <cell r="S85">
            <v>71.819999999999993</v>
          </cell>
          <cell r="U85">
            <v>0</v>
          </cell>
          <cell r="V85">
            <v>0</v>
          </cell>
        </row>
        <row r="86">
          <cell r="C86" t="str">
            <v>UPA CABO DE SANTO AGOSTINHO - C.G 012/2022</v>
          </cell>
          <cell r="E86" t="str">
            <v>ISABELA SANTANA DE ARAUJO</v>
          </cell>
          <cell r="F86" t="str">
            <v>2 - Outros Profissionais da Saúde</v>
          </cell>
          <cell r="G86">
            <v>322205</v>
          </cell>
          <cell r="H86">
            <v>45200</v>
          </cell>
          <cell r="J86">
            <v>135.52000000000001</v>
          </cell>
          <cell r="L86">
            <v>286.89</v>
          </cell>
          <cell r="M86">
            <v>6.6</v>
          </cell>
          <cell r="O86">
            <v>2.2599999999999998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 CABO DE SANTO AGOSTINHO - C.G 012/2022</v>
          </cell>
          <cell r="E87" t="str">
            <v xml:space="preserve">ISIS ANDRIELLY ELIAS DE ALBUQUERQUE </v>
          </cell>
          <cell r="F87" t="str">
            <v>2 - Outros Profissionais da Saúde</v>
          </cell>
          <cell r="G87">
            <v>223505</v>
          </cell>
          <cell r="H87">
            <v>45200</v>
          </cell>
          <cell r="J87">
            <v>252.53</v>
          </cell>
          <cell r="L87">
            <v>286.89</v>
          </cell>
          <cell r="M87">
            <v>3.05</v>
          </cell>
          <cell r="O87">
            <v>3.79</v>
          </cell>
          <cell r="P87">
            <v>0</v>
          </cell>
          <cell r="R87">
            <v>238.48</v>
          </cell>
          <cell r="S87">
            <v>122.12</v>
          </cell>
          <cell r="U87">
            <v>0</v>
          </cell>
          <cell r="V87">
            <v>0</v>
          </cell>
        </row>
        <row r="88">
          <cell r="C88" t="str">
            <v>UPA CABO DE SANTO AGOSTINHO - C.G 012/2022</v>
          </cell>
          <cell r="E88" t="str">
            <v>IVONEIDE MARIA DE OLIVEIRA TEODORO SILVA</v>
          </cell>
          <cell r="F88" t="str">
            <v>2 - Outros Profissionais da Saúde</v>
          </cell>
          <cell r="G88">
            <v>223505</v>
          </cell>
          <cell r="H88">
            <v>45200</v>
          </cell>
          <cell r="J88">
            <v>223.69</v>
          </cell>
          <cell r="L88">
            <v>286.89</v>
          </cell>
          <cell r="M88">
            <v>2.85</v>
          </cell>
          <cell r="O88">
            <v>3.79</v>
          </cell>
          <cell r="P88">
            <v>0</v>
          </cell>
          <cell r="R88">
            <v>140.08000000000001</v>
          </cell>
          <cell r="S88">
            <v>113.98</v>
          </cell>
          <cell r="U88">
            <v>0</v>
          </cell>
          <cell r="V88">
            <v>0</v>
          </cell>
        </row>
        <row r="89">
          <cell r="C89" t="str">
            <v>UPA CABO DE SANTO AGOSTINHO - C.G 012/2022</v>
          </cell>
          <cell r="E89" t="str">
            <v>JACKSON FERREIRA DE OLIVEIRA</v>
          </cell>
          <cell r="F89" t="str">
            <v>2 - Outros Profissionais da Saúde</v>
          </cell>
          <cell r="G89">
            <v>322205</v>
          </cell>
          <cell r="H89">
            <v>45200</v>
          </cell>
          <cell r="J89">
            <v>162.63</v>
          </cell>
          <cell r="L89">
            <v>286.89</v>
          </cell>
          <cell r="M89">
            <v>6.6</v>
          </cell>
          <cell r="O89">
            <v>2.2599999999999998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 CABO DE SANTO AGOSTINHO - C.G 012/2022</v>
          </cell>
          <cell r="E90" t="str">
            <v>JACKSON VANDERLY SILVA DE LIMA</v>
          </cell>
          <cell r="F90" t="str">
            <v>2 - Outros Profissionais da Saúde</v>
          </cell>
          <cell r="G90">
            <v>515110</v>
          </cell>
          <cell r="H90">
            <v>45200</v>
          </cell>
          <cell r="J90">
            <v>168.96</v>
          </cell>
          <cell r="L90">
            <v>0</v>
          </cell>
          <cell r="M90">
            <v>0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</row>
        <row r="91">
          <cell r="C91" t="str">
            <v>UPA CABO DE SANTO AGOSTINHO - C.G 012/2022</v>
          </cell>
          <cell r="E91" t="str">
            <v>JADILSON JOSE DOS SANTOS</v>
          </cell>
          <cell r="F91" t="str">
            <v>2 - Outros Profissionais da Saúde</v>
          </cell>
          <cell r="G91">
            <v>515110</v>
          </cell>
          <cell r="H91">
            <v>45200</v>
          </cell>
          <cell r="J91">
            <v>123.42</v>
          </cell>
          <cell r="L91">
            <v>286.89</v>
          </cell>
          <cell r="M91">
            <v>6.6</v>
          </cell>
          <cell r="O91">
            <v>2.2599999999999998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 CABO DE SANTO AGOSTINHO - C.G 012/2022</v>
          </cell>
          <cell r="E92" t="str">
            <v>JAIME DOS ANJOS NASCIMENTO</v>
          </cell>
          <cell r="F92" t="str">
            <v>2 - Outros Profissionais da Saúde</v>
          </cell>
          <cell r="G92">
            <v>223505</v>
          </cell>
          <cell r="H92">
            <v>45200</v>
          </cell>
          <cell r="J92">
            <v>219.15</v>
          </cell>
          <cell r="L92">
            <v>286.89</v>
          </cell>
          <cell r="M92">
            <v>3.05</v>
          </cell>
          <cell r="O92">
            <v>3.79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 CABO DE SANTO AGOSTINHO - C.G 012/2022</v>
          </cell>
          <cell r="E93" t="str">
            <v>JANAINA LAIS DE OLIVEIRA SANTOS ARAUJO</v>
          </cell>
          <cell r="F93" t="str">
            <v>3 - Administrativo</v>
          </cell>
          <cell r="G93">
            <v>411005</v>
          </cell>
          <cell r="H93">
            <v>45200</v>
          </cell>
          <cell r="J93">
            <v>134.07</v>
          </cell>
          <cell r="L93">
            <v>286.89</v>
          </cell>
          <cell r="M93">
            <v>6.6</v>
          </cell>
          <cell r="O93">
            <v>2.2599999999999998</v>
          </cell>
          <cell r="P93">
            <v>0</v>
          </cell>
          <cell r="R93">
            <v>229.68</v>
          </cell>
          <cell r="S93">
            <v>100.56</v>
          </cell>
          <cell r="U93">
            <v>77.569999999999993</v>
          </cell>
          <cell r="V93">
            <v>0</v>
          </cell>
          <cell r="X93" t="str">
            <v>AUX. CRECHE FEDERAÇÃO</v>
          </cell>
        </row>
        <row r="94">
          <cell r="C94" t="str">
            <v>UPA CABO DE SANTO AGOSTINHO - C.G 012/2022</v>
          </cell>
          <cell r="E94" t="str">
            <v>JARDELANIA MARIA DA SILVA</v>
          </cell>
          <cell r="F94" t="str">
            <v>2 - Outros Profissionais da Saúde</v>
          </cell>
          <cell r="G94">
            <v>513505</v>
          </cell>
          <cell r="H94">
            <v>45200</v>
          </cell>
          <cell r="J94">
            <v>188.62</v>
          </cell>
          <cell r="L94">
            <v>0</v>
          </cell>
          <cell r="M94">
            <v>0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CABO DE SANTO AGOSTINHO - C.G 012/2022</v>
          </cell>
          <cell r="E95" t="str">
            <v>JOSE CRISTIANO DA SILVA RODRIGUES</v>
          </cell>
          <cell r="F95" t="str">
            <v>2 - Outros Profissionais da Saúde</v>
          </cell>
          <cell r="G95">
            <v>766420</v>
          </cell>
          <cell r="H95">
            <v>45200</v>
          </cell>
          <cell r="J95">
            <v>145.47</v>
          </cell>
          <cell r="L95">
            <v>286.89</v>
          </cell>
          <cell r="M95">
            <v>6.6</v>
          </cell>
          <cell r="O95">
            <v>2.2599999999999998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CABO DE SANTO AGOSTINHO - C.G 012/2022</v>
          </cell>
          <cell r="E96" t="str">
            <v>JOSE DENILSON CASTOR DA ROSA</v>
          </cell>
          <cell r="F96" t="str">
            <v>3 - Administrativo</v>
          </cell>
          <cell r="G96">
            <v>313220</v>
          </cell>
          <cell r="H96">
            <v>45200</v>
          </cell>
          <cell r="J96">
            <v>227.72</v>
          </cell>
          <cell r="L96">
            <v>286.89999999999998</v>
          </cell>
          <cell r="M96">
            <v>6.6</v>
          </cell>
          <cell r="O96">
            <v>2.2599999999999998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 CABO DE SANTO AGOSTINHO - C.G 012/2022</v>
          </cell>
          <cell r="E97" t="str">
            <v>JOSE DIOGO GOMES DA SILVA</v>
          </cell>
          <cell r="F97" t="str">
            <v>2 - Outros Profissionais da Saúde</v>
          </cell>
          <cell r="G97">
            <v>521130</v>
          </cell>
          <cell r="H97">
            <v>45200</v>
          </cell>
          <cell r="J97">
            <v>142.71</v>
          </cell>
          <cell r="L97">
            <v>286.89999999999998</v>
          </cell>
          <cell r="M97">
            <v>6.6</v>
          </cell>
          <cell r="O97">
            <v>2.2599999999999998</v>
          </cell>
          <cell r="P97">
            <v>0</v>
          </cell>
          <cell r="R97">
            <v>316.08</v>
          </cell>
          <cell r="S97">
            <v>89.2</v>
          </cell>
          <cell r="U97">
            <v>0</v>
          </cell>
          <cell r="V97">
            <v>0</v>
          </cell>
        </row>
        <row r="98">
          <cell r="C98" t="str">
            <v>UPA CABO DE SANTO AGOSTINHO - C.G 012/2022</v>
          </cell>
          <cell r="E98" t="str">
            <v>JOSE FERNANDES DA SILVA JUNIOR</v>
          </cell>
          <cell r="F98" t="str">
            <v>3 - Administrativo</v>
          </cell>
          <cell r="G98">
            <v>422110</v>
          </cell>
          <cell r="H98">
            <v>45200</v>
          </cell>
          <cell r="J98">
            <v>127.64</v>
          </cell>
          <cell r="L98">
            <v>286.89999999999998</v>
          </cell>
          <cell r="M98">
            <v>6.6</v>
          </cell>
          <cell r="O98">
            <v>2.2599999999999998</v>
          </cell>
          <cell r="P98">
            <v>0</v>
          </cell>
          <cell r="R98">
            <v>296.68</v>
          </cell>
          <cell r="S98">
            <v>79.2</v>
          </cell>
          <cell r="U98">
            <v>0</v>
          </cell>
          <cell r="V98">
            <v>0</v>
          </cell>
        </row>
        <row r="99">
          <cell r="C99" t="str">
            <v>UPA CABO DE SANTO AGOSTINHO - C.G 012/2022</v>
          </cell>
          <cell r="E99" t="str">
            <v>JOSE JORGE DE SOUZA</v>
          </cell>
          <cell r="F99" t="str">
            <v>3 - Administrativo</v>
          </cell>
          <cell r="G99">
            <v>514310</v>
          </cell>
          <cell r="H99">
            <v>45200</v>
          </cell>
          <cell r="J99">
            <v>191.73</v>
          </cell>
          <cell r="L99">
            <v>286.89999999999998</v>
          </cell>
          <cell r="M99">
            <v>6.6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CABO DE SANTO AGOSTINHO - C.G 012/2022</v>
          </cell>
          <cell r="E100" t="str">
            <v>JOSE LEANDRO GOMES DA SILVA</v>
          </cell>
          <cell r="F100" t="str">
            <v>2 - Outros Profissionais da Saúde</v>
          </cell>
          <cell r="G100">
            <v>515110</v>
          </cell>
          <cell r="H100">
            <v>45200</v>
          </cell>
          <cell r="J100">
            <v>152.06</v>
          </cell>
          <cell r="L100">
            <v>286.89999999999998</v>
          </cell>
          <cell r="M100">
            <v>6.6</v>
          </cell>
          <cell r="O100">
            <v>2.2599999999999998</v>
          </cell>
          <cell r="P100">
            <v>0</v>
          </cell>
          <cell r="R100">
            <v>296.68</v>
          </cell>
          <cell r="S100">
            <v>79.2</v>
          </cell>
          <cell r="U100">
            <v>0</v>
          </cell>
          <cell r="V100">
            <v>0</v>
          </cell>
        </row>
        <row r="101">
          <cell r="C101" t="str">
            <v>UPA CABO DE SANTO AGOSTINHO - C.G 012/2022</v>
          </cell>
          <cell r="E101" t="str">
            <v>JOSE MARQUES DA SILVA DANTAS</v>
          </cell>
          <cell r="F101" t="str">
            <v>2 - Outros Profissionais da Saúde</v>
          </cell>
          <cell r="G101">
            <v>515205</v>
          </cell>
          <cell r="H101">
            <v>45200</v>
          </cell>
          <cell r="J101">
            <v>152.06</v>
          </cell>
          <cell r="L101">
            <v>286.89999999999998</v>
          </cell>
          <cell r="M101">
            <v>6.6</v>
          </cell>
          <cell r="O101">
            <v>2.2599999999999998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 CABO DE SANTO AGOSTINHO - C.G 012/2022</v>
          </cell>
          <cell r="E102" t="str">
            <v>JOSE VALDEMIR DA SILVA FILHO</v>
          </cell>
          <cell r="F102" t="str">
            <v>3 - Administrativo</v>
          </cell>
          <cell r="G102">
            <v>313115</v>
          </cell>
          <cell r="H102">
            <v>45200</v>
          </cell>
          <cell r="J102">
            <v>307.69</v>
          </cell>
          <cell r="L102">
            <v>286.89999999999998</v>
          </cell>
          <cell r="M102">
            <v>6.6</v>
          </cell>
          <cell r="O102">
            <v>2.2599999999999998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CABO DE SANTO AGOSTINHO - C.G 012/2022</v>
          </cell>
          <cell r="E103" t="str">
            <v>JOSENILDA DA SILVA MELO RODRIGUES</v>
          </cell>
          <cell r="F103" t="str">
            <v>2 - Outros Profissionais da Saúde</v>
          </cell>
          <cell r="G103">
            <v>322205</v>
          </cell>
          <cell r="H103">
            <v>45200</v>
          </cell>
          <cell r="J103">
            <v>209.97</v>
          </cell>
          <cell r="L103">
            <v>0</v>
          </cell>
          <cell r="M103">
            <v>0</v>
          </cell>
          <cell r="O103">
            <v>2.2599999999999998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 CABO DE SANTO AGOSTINHO - C.G 012/2022</v>
          </cell>
          <cell r="E104" t="str">
            <v>JULIA REBEKA DE LIMA</v>
          </cell>
          <cell r="F104" t="str">
            <v>2 - Outros Profissionais da Saúde</v>
          </cell>
          <cell r="G104">
            <v>223505</v>
          </cell>
          <cell r="H104">
            <v>45200</v>
          </cell>
          <cell r="J104">
            <v>217.3</v>
          </cell>
          <cell r="L104">
            <v>286.89999999999998</v>
          </cell>
          <cell r="M104">
            <v>2.79</v>
          </cell>
          <cell r="O104">
            <v>3.79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CABO DE SANTO AGOSTINHO - C.G 012/2022</v>
          </cell>
          <cell r="E105" t="str">
            <v>JULIANA ALBUQUERQUE DE CASTRO LOPES</v>
          </cell>
          <cell r="F105" t="str">
            <v>2 - Outros Profissionais da Saúde</v>
          </cell>
          <cell r="G105">
            <v>322205</v>
          </cell>
          <cell r="H105">
            <v>45200</v>
          </cell>
          <cell r="J105">
            <v>135.53</v>
          </cell>
          <cell r="L105">
            <v>286.89999999999998</v>
          </cell>
          <cell r="M105">
            <v>6.6</v>
          </cell>
          <cell r="O105">
            <v>2.2599999999999998</v>
          </cell>
          <cell r="P105">
            <v>0</v>
          </cell>
          <cell r="R105">
            <v>316.08</v>
          </cell>
          <cell r="S105">
            <v>79.8</v>
          </cell>
          <cell r="U105">
            <v>0</v>
          </cell>
          <cell r="V105">
            <v>0</v>
          </cell>
        </row>
        <row r="106">
          <cell r="C106" t="str">
            <v>UPA CABO DE SANTO AGOSTINHO - C.G 012/2022</v>
          </cell>
          <cell r="E106" t="str">
            <v>JULIANA CANUTO DA SILVA</v>
          </cell>
          <cell r="F106" t="str">
            <v>2 - Outros Profissionais da Saúde</v>
          </cell>
          <cell r="G106">
            <v>322205</v>
          </cell>
          <cell r="H106">
            <v>45200</v>
          </cell>
          <cell r="J106">
            <v>162.63</v>
          </cell>
          <cell r="L106">
            <v>286.89999999999998</v>
          </cell>
          <cell r="M106">
            <v>6.6</v>
          </cell>
          <cell r="O106">
            <v>2.2599999999999998</v>
          </cell>
          <cell r="P106">
            <v>0</v>
          </cell>
          <cell r="R106">
            <v>274.18</v>
          </cell>
          <cell r="S106">
            <v>79.8</v>
          </cell>
          <cell r="U106">
            <v>0</v>
          </cell>
          <cell r="V106">
            <v>0</v>
          </cell>
        </row>
        <row r="107">
          <cell r="C107" t="str">
            <v>UPA CABO DE SANTO AGOSTINHO - C.G 012/2022</v>
          </cell>
          <cell r="E107" t="str">
            <v>JULIANA MACEDO PIRES VERISSIMO SALES</v>
          </cell>
          <cell r="F107" t="str">
            <v>2 - Outros Profissionais da Saúde</v>
          </cell>
          <cell r="G107">
            <v>251605</v>
          </cell>
          <cell r="H107">
            <v>45200</v>
          </cell>
          <cell r="J107">
            <v>328.95</v>
          </cell>
          <cell r="L107">
            <v>286.89999999999998</v>
          </cell>
          <cell r="M107">
            <v>6.6</v>
          </cell>
          <cell r="O107">
            <v>2.2599999999999998</v>
          </cell>
          <cell r="P107">
            <v>0</v>
          </cell>
          <cell r="R107">
            <v>0</v>
          </cell>
          <cell r="S107">
            <v>0</v>
          </cell>
          <cell r="U107">
            <v>77.569999999999993</v>
          </cell>
          <cell r="V107">
            <v>0</v>
          </cell>
          <cell r="X107" t="str">
            <v>AUX. CRECHE FEDERAÇÃO</v>
          </cell>
        </row>
        <row r="108">
          <cell r="C108" t="str">
            <v>UPA CABO DE SANTO AGOSTINHO - C.G 012/2022</v>
          </cell>
          <cell r="E108" t="str">
            <v>JUVANI PEIXOTO DOS SANTOS</v>
          </cell>
          <cell r="F108" t="str">
            <v>2 - Outros Profissionais da Saúde</v>
          </cell>
          <cell r="G108">
            <v>322205</v>
          </cell>
          <cell r="H108">
            <v>45200</v>
          </cell>
          <cell r="J108">
            <v>162.63</v>
          </cell>
          <cell r="L108">
            <v>286.89999999999998</v>
          </cell>
          <cell r="M108">
            <v>6.6</v>
          </cell>
          <cell r="O108">
            <v>2.2599999999999998</v>
          </cell>
          <cell r="P108">
            <v>0</v>
          </cell>
          <cell r="R108">
            <v>292.08</v>
          </cell>
          <cell r="S108">
            <v>79.8</v>
          </cell>
          <cell r="U108">
            <v>0</v>
          </cell>
          <cell r="V108">
            <v>0</v>
          </cell>
        </row>
        <row r="109">
          <cell r="C109" t="str">
            <v>UPA CABO DE SANTO AGOSTINHO - C.G 012/2022</v>
          </cell>
          <cell r="E109" t="str">
            <v>LAYSE DAYANA SANTIAGO DA SILVA</v>
          </cell>
          <cell r="F109" t="str">
            <v>2 - Outros Profissionais da Saúde</v>
          </cell>
          <cell r="G109">
            <v>322205</v>
          </cell>
          <cell r="H109">
            <v>45200</v>
          </cell>
          <cell r="J109">
            <v>136.44</v>
          </cell>
          <cell r="L109">
            <v>286.89999999999998</v>
          </cell>
          <cell r="M109">
            <v>6.6</v>
          </cell>
          <cell r="O109">
            <v>2.2599999999999998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 CABO DE SANTO AGOSTINHO - C.G 012/2022</v>
          </cell>
          <cell r="E110" t="str">
            <v>LEONARDO FRANCISCO DA SILVA</v>
          </cell>
          <cell r="F110" t="str">
            <v>3 - Administrativo</v>
          </cell>
          <cell r="G110">
            <v>411005</v>
          </cell>
          <cell r="H110">
            <v>45200</v>
          </cell>
          <cell r="J110">
            <v>134.07</v>
          </cell>
          <cell r="L110">
            <v>286.89999999999998</v>
          </cell>
          <cell r="M110">
            <v>6.6</v>
          </cell>
          <cell r="O110">
            <v>2.2599999999999998</v>
          </cell>
          <cell r="P110">
            <v>0</v>
          </cell>
          <cell r="R110">
            <v>229.68</v>
          </cell>
          <cell r="S110">
            <v>100.56</v>
          </cell>
          <cell r="U110">
            <v>0</v>
          </cell>
          <cell r="V110">
            <v>0</v>
          </cell>
        </row>
        <row r="111">
          <cell r="C111" t="str">
            <v>UPA CABO DE SANTO AGOSTINHO - C.G 012/2022</v>
          </cell>
          <cell r="E111" t="str">
            <v>LETICIA CRISTINA DA SILVA</v>
          </cell>
          <cell r="F111" t="str">
            <v>3 - Administrativo</v>
          </cell>
          <cell r="G111">
            <v>411005</v>
          </cell>
          <cell r="H111">
            <v>45200</v>
          </cell>
          <cell r="J111">
            <v>12.4</v>
          </cell>
          <cell r="L111">
            <v>0</v>
          </cell>
          <cell r="M111">
            <v>0</v>
          </cell>
          <cell r="O111">
            <v>2.2599999999999998</v>
          </cell>
          <cell r="P111">
            <v>0</v>
          </cell>
          <cell r="R111">
            <v>190.41</v>
          </cell>
          <cell r="S111">
            <v>37.200000000000003</v>
          </cell>
          <cell r="U111">
            <v>0</v>
          </cell>
          <cell r="V111">
            <v>0</v>
          </cell>
        </row>
        <row r="112">
          <cell r="C112" t="str">
            <v>UPA CABO DE SANTO AGOSTINHO - C.G 012/2022</v>
          </cell>
          <cell r="E112" t="str">
            <v>LIDIANE ELOISA SALES DE ARAUJO LIMA</v>
          </cell>
          <cell r="F112" t="str">
            <v>3 - Administrativo</v>
          </cell>
          <cell r="G112">
            <v>354210</v>
          </cell>
          <cell r="H112">
            <v>45200</v>
          </cell>
          <cell r="J112">
            <v>178.76</v>
          </cell>
          <cell r="L112">
            <v>286.89999999999998</v>
          </cell>
          <cell r="M112">
            <v>6.6</v>
          </cell>
          <cell r="O112">
            <v>2.2599999999999998</v>
          </cell>
          <cell r="P112">
            <v>0</v>
          </cell>
          <cell r="R112">
            <v>0</v>
          </cell>
          <cell r="S112">
            <v>0</v>
          </cell>
          <cell r="U112">
            <v>77.569999999999993</v>
          </cell>
          <cell r="V112">
            <v>0</v>
          </cell>
          <cell r="X112" t="str">
            <v>AUX. CRECHE FEDERAÇÃO</v>
          </cell>
        </row>
        <row r="113">
          <cell r="C113" t="str">
            <v>UPA CABO DE SANTO AGOSTINHO - C.G 012/2022</v>
          </cell>
          <cell r="E113" t="str">
            <v>LOURDES MULLER NUNES DE OLIVEIRA</v>
          </cell>
          <cell r="F113" t="str">
            <v>3 - Administrativo</v>
          </cell>
          <cell r="G113">
            <v>410105</v>
          </cell>
          <cell r="H113">
            <v>45200</v>
          </cell>
          <cell r="J113">
            <v>995.82</v>
          </cell>
          <cell r="L113">
            <v>286.89999999999998</v>
          </cell>
          <cell r="M113">
            <v>6.6</v>
          </cell>
          <cell r="O113">
            <v>16.13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CABO DE SANTO AGOSTINHO - C.G 012/2022</v>
          </cell>
          <cell r="E114" t="str">
            <v>LUANA BARBOSA PEREIRA DE LIMA</v>
          </cell>
          <cell r="F114" t="str">
            <v>3 - Administrativo</v>
          </cell>
          <cell r="G114">
            <v>422110</v>
          </cell>
          <cell r="H114">
            <v>45200</v>
          </cell>
          <cell r="J114">
            <v>129.47999999999999</v>
          </cell>
          <cell r="L114">
            <v>286.89999999999998</v>
          </cell>
          <cell r="M114">
            <v>6.6</v>
          </cell>
          <cell r="O114">
            <v>2.2599999999999998</v>
          </cell>
          <cell r="P114">
            <v>0</v>
          </cell>
          <cell r="R114">
            <v>296.68</v>
          </cell>
          <cell r="S114">
            <v>79.2</v>
          </cell>
          <cell r="U114">
            <v>0</v>
          </cell>
          <cell r="V114">
            <v>0</v>
          </cell>
        </row>
        <row r="115">
          <cell r="C115" t="str">
            <v>UPA CABO DE SANTO AGOSTINHO - C.G 012/2022</v>
          </cell>
          <cell r="E115" t="str">
            <v>LUANA CIBELE GOUVEIA</v>
          </cell>
          <cell r="F115" t="str">
            <v>2 - Outros Profissionais da Saúde</v>
          </cell>
          <cell r="G115">
            <v>322205</v>
          </cell>
          <cell r="H115">
            <v>45200</v>
          </cell>
          <cell r="J115">
            <v>162.62</v>
          </cell>
          <cell r="L115">
            <v>286.89999999999998</v>
          </cell>
          <cell r="M115">
            <v>6.6</v>
          </cell>
          <cell r="O115">
            <v>2.2599999999999998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CABO DE SANTO AGOSTINHO - C.G 012/2022</v>
          </cell>
          <cell r="E116" t="str">
            <v xml:space="preserve">LUCICLEIDE MARIA DA SILVA </v>
          </cell>
          <cell r="F116" t="str">
            <v>2 - Outros Profissionais da Saúde</v>
          </cell>
          <cell r="G116">
            <v>322205</v>
          </cell>
          <cell r="H116">
            <v>45200</v>
          </cell>
          <cell r="J116">
            <v>135.52000000000001</v>
          </cell>
          <cell r="L116">
            <v>286.89999999999998</v>
          </cell>
          <cell r="M116">
            <v>6.6</v>
          </cell>
          <cell r="O116">
            <v>2.2599999999999998</v>
          </cell>
          <cell r="P116">
            <v>0</v>
          </cell>
          <cell r="R116">
            <v>0</v>
          </cell>
          <cell r="S116">
            <v>0</v>
          </cell>
          <cell r="U116">
            <v>77.55</v>
          </cell>
          <cell r="V116">
            <v>0</v>
          </cell>
          <cell r="X116" t="str">
            <v>AUX CRECHE TEC. ENF SATENPE</v>
          </cell>
        </row>
        <row r="117">
          <cell r="C117" t="str">
            <v>UPA CABO DE SANTO AGOSTINHO - C.G 012/2022</v>
          </cell>
          <cell r="E117" t="str">
            <v>MARCIA PATRICIA DE LACERDA</v>
          </cell>
          <cell r="F117" t="str">
            <v>2 - Outros Profissionais da Saúde</v>
          </cell>
          <cell r="G117">
            <v>322205</v>
          </cell>
          <cell r="H117">
            <v>45200</v>
          </cell>
          <cell r="J117">
            <v>162.62</v>
          </cell>
          <cell r="L117">
            <v>286.89999999999998</v>
          </cell>
          <cell r="M117">
            <v>6.6</v>
          </cell>
          <cell r="O117">
            <v>2.2599999999999998</v>
          </cell>
          <cell r="P117">
            <v>0</v>
          </cell>
          <cell r="R117">
            <v>173.68</v>
          </cell>
          <cell r="S117">
            <v>79.8</v>
          </cell>
          <cell r="U117">
            <v>0</v>
          </cell>
          <cell r="V117">
            <v>0</v>
          </cell>
        </row>
        <row r="118">
          <cell r="C118" t="str">
            <v>UPA CABO DE SANTO AGOSTINHO - C.G 012/2022</v>
          </cell>
          <cell r="E118" t="str">
            <v>MARIA DO CARMO CONCEICAO DOS SANTOS</v>
          </cell>
          <cell r="F118" t="str">
            <v>2 - Outros Profissionais da Saúde</v>
          </cell>
          <cell r="G118">
            <v>322205</v>
          </cell>
          <cell r="H118">
            <v>45200</v>
          </cell>
          <cell r="J118">
            <v>162.63</v>
          </cell>
          <cell r="L118">
            <v>286.89999999999998</v>
          </cell>
          <cell r="M118">
            <v>6.6</v>
          </cell>
          <cell r="O118">
            <v>2.2599999999999998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CABO DE SANTO AGOSTINHO - C.G 012/2022</v>
          </cell>
          <cell r="E119" t="str">
            <v>MARIA DO CARMO SANTOS FERREIRA</v>
          </cell>
          <cell r="F119" t="str">
            <v>2 - Outros Profissionais da Saúde</v>
          </cell>
          <cell r="G119">
            <v>223505</v>
          </cell>
          <cell r="H119">
            <v>45200</v>
          </cell>
          <cell r="J119">
            <v>217.82</v>
          </cell>
          <cell r="L119">
            <v>286.89999999999998</v>
          </cell>
          <cell r="M119">
            <v>2.95</v>
          </cell>
          <cell r="O119">
            <v>3.79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 CABO DE SANTO AGOSTINHO - C.G 012/2022</v>
          </cell>
          <cell r="E120" t="str">
            <v>MARIA GABRIELA ALVES DA SILVA</v>
          </cell>
          <cell r="F120" t="str">
            <v>2 - Outros Profissionais da Saúde</v>
          </cell>
          <cell r="G120">
            <v>322205</v>
          </cell>
          <cell r="H120">
            <v>45200</v>
          </cell>
          <cell r="J120">
            <v>127.52</v>
          </cell>
          <cell r="L120">
            <v>286.89999999999998</v>
          </cell>
          <cell r="M120">
            <v>6.6</v>
          </cell>
          <cell r="O120">
            <v>2.2599999999999998</v>
          </cell>
          <cell r="P120">
            <v>0</v>
          </cell>
          <cell r="R120">
            <v>85.48</v>
          </cell>
          <cell r="S120">
            <v>45.22</v>
          </cell>
          <cell r="U120">
            <v>0</v>
          </cell>
          <cell r="V120">
            <v>0</v>
          </cell>
        </row>
        <row r="121">
          <cell r="C121" t="str">
            <v>UPA CABO DE SANTO AGOSTINHO - C.G 012/2022</v>
          </cell>
          <cell r="E121" t="str">
            <v>MARIA JOSE DE SOUZA</v>
          </cell>
          <cell r="F121" t="str">
            <v>2 - Outros Profissionais da Saúde</v>
          </cell>
          <cell r="G121">
            <v>322205</v>
          </cell>
          <cell r="H121">
            <v>45200</v>
          </cell>
          <cell r="J121">
            <v>0</v>
          </cell>
          <cell r="L121">
            <v>0</v>
          </cell>
          <cell r="M121">
            <v>0</v>
          </cell>
          <cell r="O121">
            <v>2.2599999999999998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 CABO DE SANTO AGOSTINHO - C.G 012/2022</v>
          </cell>
          <cell r="E122" t="str">
            <v>MARIA JOSE TEODOZIO</v>
          </cell>
          <cell r="F122" t="str">
            <v>2 - Outros Profissionais da Saúde</v>
          </cell>
          <cell r="G122">
            <v>322205</v>
          </cell>
          <cell r="H122">
            <v>45200</v>
          </cell>
          <cell r="J122">
            <v>135.53</v>
          </cell>
          <cell r="L122">
            <v>286.89999999999998</v>
          </cell>
          <cell r="M122">
            <v>6.6</v>
          </cell>
          <cell r="O122">
            <v>2.2599999999999998</v>
          </cell>
          <cell r="P122">
            <v>0</v>
          </cell>
          <cell r="R122">
            <v>447.28</v>
          </cell>
          <cell r="S122">
            <v>79.8</v>
          </cell>
          <cell r="U122">
            <v>0</v>
          </cell>
          <cell r="V122">
            <v>0</v>
          </cell>
        </row>
        <row r="123">
          <cell r="C123" t="str">
            <v>UPA CABO DE SANTO AGOSTINHO - C.G 012/2022</v>
          </cell>
          <cell r="E123" t="str">
            <v>MARIA JOSELIA EVARISTO DE OLIVEIRA</v>
          </cell>
          <cell r="F123" t="str">
            <v>2 - Outros Profissionais da Saúde</v>
          </cell>
          <cell r="G123">
            <v>322205</v>
          </cell>
          <cell r="H123">
            <v>45200</v>
          </cell>
          <cell r="J123">
            <v>162.63</v>
          </cell>
          <cell r="L123">
            <v>286.89999999999998</v>
          </cell>
          <cell r="M123">
            <v>6.6</v>
          </cell>
          <cell r="O123">
            <v>2.2599999999999998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CABO DE SANTO AGOSTINHO - C.G 012/2022</v>
          </cell>
          <cell r="E124" t="str">
            <v>MARIA LUIZA DE SOUZA SENA</v>
          </cell>
          <cell r="F124" t="str">
            <v>2 - Outros Profissionais da Saúde</v>
          </cell>
          <cell r="G124">
            <v>322205</v>
          </cell>
          <cell r="H124">
            <v>45200</v>
          </cell>
          <cell r="J124">
            <v>174.64</v>
          </cell>
          <cell r="L124">
            <v>286.89999999999998</v>
          </cell>
          <cell r="M124">
            <v>6.6</v>
          </cell>
          <cell r="O124">
            <v>2.2599999999999998</v>
          </cell>
          <cell r="P124">
            <v>0</v>
          </cell>
          <cell r="R124">
            <v>184.88</v>
          </cell>
          <cell r="S124">
            <v>79.8</v>
          </cell>
          <cell r="U124">
            <v>0</v>
          </cell>
          <cell r="V124">
            <v>0</v>
          </cell>
        </row>
        <row r="125">
          <cell r="C125" t="str">
            <v>UPA CABO DE SANTO AGOSTINHO - C.G 012/2022</v>
          </cell>
          <cell r="E125" t="str">
            <v>MARIA VALDETE DE AZEVEDO</v>
          </cell>
          <cell r="F125" t="str">
            <v>2 - Outros Profissionais da Saúde</v>
          </cell>
          <cell r="G125">
            <v>513505</v>
          </cell>
          <cell r="H125">
            <v>45200</v>
          </cell>
          <cell r="J125">
            <v>146.99</v>
          </cell>
          <cell r="L125">
            <v>286.89999999999998</v>
          </cell>
          <cell r="M125">
            <v>6.6</v>
          </cell>
          <cell r="O125">
            <v>2.2599999999999998</v>
          </cell>
          <cell r="P125">
            <v>0</v>
          </cell>
          <cell r="R125">
            <v>341.68</v>
          </cell>
          <cell r="S125">
            <v>76.56</v>
          </cell>
          <cell r="U125">
            <v>0</v>
          </cell>
          <cell r="V125">
            <v>0</v>
          </cell>
        </row>
        <row r="126">
          <cell r="C126" t="str">
            <v>UPA CABO DE SANTO AGOSTINHO - C.G 012/2022</v>
          </cell>
          <cell r="E126" t="str">
            <v>MARIETA CARVALHO TORRES GALINDO</v>
          </cell>
          <cell r="F126" t="str">
            <v>3 - Administrativo</v>
          </cell>
          <cell r="G126">
            <v>131205</v>
          </cell>
          <cell r="H126">
            <v>45200</v>
          </cell>
          <cell r="J126">
            <v>1209.1500000000001</v>
          </cell>
          <cell r="L126">
            <v>0</v>
          </cell>
          <cell r="M126">
            <v>0</v>
          </cell>
          <cell r="O126">
            <v>16.13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</row>
        <row r="127">
          <cell r="C127" t="str">
            <v>UPA CABO DE SANTO AGOSTINHO - C.G 012/2022</v>
          </cell>
          <cell r="E127" t="str">
            <v>MARILENE LINDALVA DA SILVA</v>
          </cell>
          <cell r="F127" t="str">
            <v>2 - Outros Profissionais da Saúde</v>
          </cell>
          <cell r="G127">
            <v>322205</v>
          </cell>
          <cell r="H127">
            <v>45200</v>
          </cell>
          <cell r="J127">
            <v>162.62</v>
          </cell>
          <cell r="L127">
            <v>286.89999999999998</v>
          </cell>
          <cell r="M127">
            <v>6.6</v>
          </cell>
          <cell r="O127">
            <v>2.2599999999999998</v>
          </cell>
          <cell r="P127">
            <v>0</v>
          </cell>
          <cell r="R127">
            <v>173.68</v>
          </cell>
          <cell r="S127">
            <v>79.8</v>
          </cell>
          <cell r="U127">
            <v>0</v>
          </cell>
          <cell r="V127">
            <v>0</v>
          </cell>
        </row>
        <row r="128">
          <cell r="C128" t="str">
            <v>UPA CABO DE SANTO AGOSTINHO - C.G 012/2022</v>
          </cell>
          <cell r="E128" t="str">
            <v>MARTA MARIA DE SOUZA</v>
          </cell>
          <cell r="F128" t="str">
            <v>2 - Outros Profissionais da Saúde</v>
          </cell>
          <cell r="G128">
            <v>513505</v>
          </cell>
          <cell r="H128">
            <v>45200</v>
          </cell>
          <cell r="J128">
            <v>126.73</v>
          </cell>
          <cell r="L128">
            <v>286.89999999999998</v>
          </cell>
          <cell r="M128">
            <v>6.6</v>
          </cell>
          <cell r="O128">
            <v>2.2599999999999998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 CABO DE SANTO AGOSTINHO - C.G 012/2022</v>
          </cell>
          <cell r="E129" t="str">
            <v>MATEUS FRANCISCO VITORINO</v>
          </cell>
          <cell r="F129" t="str">
            <v>2 - Outros Profissionais da Saúde</v>
          </cell>
          <cell r="G129">
            <v>521130</v>
          </cell>
          <cell r="H129">
            <v>45200</v>
          </cell>
          <cell r="J129">
            <v>142.71</v>
          </cell>
          <cell r="L129">
            <v>286.89999999999998</v>
          </cell>
          <cell r="M129">
            <v>6.6</v>
          </cell>
          <cell r="O129">
            <v>2.2599999999999998</v>
          </cell>
          <cell r="P129">
            <v>0</v>
          </cell>
          <cell r="R129">
            <v>184.88</v>
          </cell>
          <cell r="S129">
            <v>89.2</v>
          </cell>
          <cell r="U129">
            <v>0</v>
          </cell>
          <cell r="V129">
            <v>0</v>
          </cell>
        </row>
        <row r="130">
          <cell r="C130" t="str">
            <v>UPA CABO DE SANTO AGOSTINHO - C.G 012/2022</v>
          </cell>
          <cell r="E130" t="str">
            <v>MATHEUS AUGUSTO DA SILVA LIMA</v>
          </cell>
          <cell r="F130" t="str">
            <v>2 - Outros Profissionais da Saúde</v>
          </cell>
          <cell r="G130">
            <v>521130</v>
          </cell>
          <cell r="H130">
            <v>45200</v>
          </cell>
          <cell r="J130">
            <v>142.71</v>
          </cell>
          <cell r="L130">
            <v>286.89999999999998</v>
          </cell>
          <cell r="M130">
            <v>6.6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CABO DE SANTO AGOSTINHO - C.G 012/2022</v>
          </cell>
          <cell r="E131" t="str">
            <v>MAXMILAN JOSE DA SILVA</v>
          </cell>
          <cell r="F131" t="str">
            <v>2 - Outros Profissionais da Saúde</v>
          </cell>
          <cell r="G131">
            <v>766420</v>
          </cell>
          <cell r="H131">
            <v>45200</v>
          </cell>
          <cell r="J131">
            <v>142.91999999999999</v>
          </cell>
          <cell r="L131">
            <v>286.89999999999998</v>
          </cell>
          <cell r="M131">
            <v>6.6</v>
          </cell>
          <cell r="O131">
            <v>2.2599999999999998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</row>
        <row r="132">
          <cell r="C132" t="str">
            <v>UPA CABO DE SANTO AGOSTINHO - C.G 012/2022</v>
          </cell>
          <cell r="E132" t="str">
            <v>MAYARA THAINA TRAJANO DOS SANTOS SILVA</v>
          </cell>
          <cell r="F132" t="str">
            <v>2 - Outros Profissionais da Saúde</v>
          </cell>
          <cell r="G132">
            <v>223710</v>
          </cell>
          <cell r="H132">
            <v>45200</v>
          </cell>
          <cell r="J132">
            <v>299.66000000000003</v>
          </cell>
          <cell r="L132">
            <v>286.89999999999998</v>
          </cell>
          <cell r="M132">
            <v>6.6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CABO DE SANTO AGOSTINHO - C.G 012/2022</v>
          </cell>
          <cell r="E133" t="str">
            <v>MAYRA KEVILIN MARTINS FEITOSA</v>
          </cell>
          <cell r="F133" t="str">
            <v>3 - Administrativo</v>
          </cell>
          <cell r="G133">
            <v>411005</v>
          </cell>
          <cell r="H133">
            <v>45200</v>
          </cell>
          <cell r="J133">
            <v>12.4</v>
          </cell>
          <cell r="L133">
            <v>0</v>
          </cell>
          <cell r="M133">
            <v>0</v>
          </cell>
          <cell r="O133">
            <v>2.2599999999999998</v>
          </cell>
          <cell r="P133">
            <v>0</v>
          </cell>
          <cell r="R133">
            <v>40.79</v>
          </cell>
          <cell r="S133">
            <v>37.200000000000003</v>
          </cell>
          <cell r="U133">
            <v>77.569999999999993</v>
          </cell>
          <cell r="V133">
            <v>0</v>
          </cell>
          <cell r="X133" t="str">
            <v>AUX. CRECHE FEDERAÇÃO</v>
          </cell>
        </row>
        <row r="134">
          <cell r="C134" t="str">
            <v>UPA CABO DE SANTO AGOSTINHO - C.G 012/2022</v>
          </cell>
          <cell r="E134" t="str">
            <v>MELANIA DE LIMA SERPA OLIVEIRA</v>
          </cell>
          <cell r="F134" t="str">
            <v>2 - Outros Profissionais da Saúde</v>
          </cell>
          <cell r="G134">
            <v>223505</v>
          </cell>
          <cell r="H134">
            <v>45200</v>
          </cell>
          <cell r="J134">
            <v>236.48</v>
          </cell>
          <cell r="L134">
            <v>286.89999999999998</v>
          </cell>
          <cell r="M134">
            <v>3.05</v>
          </cell>
          <cell r="O134">
            <v>3.79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CABO DE SANTO AGOSTINHO - C.G 012/2022</v>
          </cell>
          <cell r="E135" t="str">
            <v>MICAEL JOSE DA SILVA</v>
          </cell>
          <cell r="F135" t="str">
            <v>2 - Outros Profissionais da Saúde</v>
          </cell>
          <cell r="G135">
            <v>766420</v>
          </cell>
          <cell r="H135">
            <v>45200</v>
          </cell>
          <cell r="J135">
            <v>217.82</v>
          </cell>
          <cell r="L135">
            <v>0</v>
          </cell>
          <cell r="M135">
            <v>0</v>
          </cell>
          <cell r="O135">
            <v>2.2599999999999998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 CABO DE SANTO AGOSTINHO - C.G 012/2022</v>
          </cell>
          <cell r="E136" t="str">
            <v>MICHELLE DE SANTANA DAMASCENO</v>
          </cell>
          <cell r="F136" t="str">
            <v>3 - Administrativo</v>
          </cell>
          <cell r="G136">
            <v>422110</v>
          </cell>
          <cell r="H136">
            <v>45200</v>
          </cell>
          <cell r="J136">
            <v>127.64</v>
          </cell>
          <cell r="L136">
            <v>286.89999999999998</v>
          </cell>
          <cell r="M136">
            <v>6.6</v>
          </cell>
          <cell r="O136">
            <v>2.2599999999999998</v>
          </cell>
          <cell r="P136">
            <v>0</v>
          </cell>
          <cell r="R136">
            <v>297.68</v>
          </cell>
          <cell r="S136">
            <v>79.2</v>
          </cell>
          <cell r="U136">
            <v>0</v>
          </cell>
          <cell r="V136">
            <v>0</v>
          </cell>
        </row>
        <row r="137">
          <cell r="C137" t="str">
            <v>UPA CABO DE SANTO AGOSTINHO - C.G 012/2022</v>
          </cell>
          <cell r="E137" t="str">
            <v xml:space="preserve">MICHELLE GOMES DE QUEIROZ </v>
          </cell>
          <cell r="F137" t="str">
            <v>2 - Outros Profissionais da Saúde</v>
          </cell>
          <cell r="G137">
            <v>322205</v>
          </cell>
          <cell r="H137">
            <v>45200</v>
          </cell>
          <cell r="J137">
            <v>131.27000000000001</v>
          </cell>
          <cell r="L137">
            <v>286.89999999999998</v>
          </cell>
          <cell r="M137">
            <v>6.6</v>
          </cell>
          <cell r="O137">
            <v>2.2599999999999998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 CABO DE SANTO AGOSTINHO - C.G 012/2022</v>
          </cell>
          <cell r="E138" t="str">
            <v>MICILENE ALEXANDRE DA SILVA</v>
          </cell>
          <cell r="F138" t="str">
            <v>2 - Outros Profissionais da Saúde</v>
          </cell>
          <cell r="G138">
            <v>322205</v>
          </cell>
          <cell r="H138">
            <v>45200</v>
          </cell>
          <cell r="J138">
            <v>131.52000000000001</v>
          </cell>
          <cell r="L138">
            <v>286.89999999999998</v>
          </cell>
          <cell r="M138">
            <v>6.6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 CABO DE SANTO AGOSTINHO - C.G 012/2022</v>
          </cell>
          <cell r="E139" t="str">
            <v>MISAEL JOSE DO NASCIMENTO</v>
          </cell>
          <cell r="F139" t="str">
            <v>3 - Administrativo</v>
          </cell>
          <cell r="G139">
            <v>514310</v>
          </cell>
          <cell r="H139">
            <v>45200</v>
          </cell>
          <cell r="J139">
            <v>191.72</v>
          </cell>
          <cell r="L139">
            <v>286.89999999999998</v>
          </cell>
          <cell r="M139">
            <v>6.6</v>
          </cell>
          <cell r="O139">
            <v>2.2599999999999998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CABO DE SANTO AGOSTINHO - C.G 012/2022</v>
          </cell>
          <cell r="E140" t="str">
            <v>MONICA LOPES CAMPOS</v>
          </cell>
          <cell r="F140" t="str">
            <v>3 - Administrativo</v>
          </cell>
          <cell r="G140">
            <v>422110</v>
          </cell>
          <cell r="H140">
            <v>45200</v>
          </cell>
          <cell r="J140">
            <v>0</v>
          </cell>
          <cell r="L140">
            <v>0</v>
          </cell>
          <cell r="M140">
            <v>0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CABO DE SANTO AGOSTINHO - C.G 012/2022</v>
          </cell>
          <cell r="E141" t="str">
            <v>NATALY FERREIRA DE SANTANA</v>
          </cell>
          <cell r="F141" t="str">
            <v>3 - Administrativo</v>
          </cell>
          <cell r="G141">
            <v>422110</v>
          </cell>
          <cell r="H141">
            <v>45200</v>
          </cell>
          <cell r="J141">
            <v>145.49</v>
          </cell>
          <cell r="L141">
            <v>286.89999999999998</v>
          </cell>
          <cell r="M141">
            <v>6.6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 CABO DE SANTO AGOSTINHO - C.G 012/2022</v>
          </cell>
          <cell r="E142" t="str">
            <v>PATRICIA HEMYLLY NORONHA SOARES ROSA</v>
          </cell>
          <cell r="F142" t="str">
            <v>2 - Outros Profissionais da Saúde</v>
          </cell>
          <cell r="G142">
            <v>322205</v>
          </cell>
          <cell r="H142">
            <v>45200</v>
          </cell>
          <cell r="J142">
            <v>162.62</v>
          </cell>
          <cell r="L142">
            <v>286.89999999999998</v>
          </cell>
          <cell r="M142">
            <v>6.6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CABO DE SANTO AGOSTINHO - C.G 012/2022</v>
          </cell>
          <cell r="E143" t="str">
            <v>PATRICIA MARIA DA SILVA</v>
          </cell>
          <cell r="F143" t="str">
            <v>2 - Outros Profissionais da Saúde</v>
          </cell>
          <cell r="G143">
            <v>322205</v>
          </cell>
          <cell r="H143">
            <v>45200</v>
          </cell>
          <cell r="J143">
            <v>157.52000000000001</v>
          </cell>
          <cell r="L143">
            <v>286.89999999999998</v>
          </cell>
          <cell r="M143">
            <v>6.6</v>
          </cell>
          <cell r="O143">
            <v>2.2599999999999998</v>
          </cell>
          <cell r="P143">
            <v>0</v>
          </cell>
          <cell r="R143">
            <v>151.18</v>
          </cell>
          <cell r="S143">
            <v>77.14</v>
          </cell>
          <cell r="U143">
            <v>0</v>
          </cell>
          <cell r="V143">
            <v>0</v>
          </cell>
        </row>
        <row r="144">
          <cell r="C144" t="str">
            <v>UPA CABO DE SANTO AGOSTINHO - C.G 012/2022</v>
          </cell>
          <cell r="E144" t="str">
            <v>PAULA CHRISTINE SENA RODRIGUES</v>
          </cell>
          <cell r="F144" t="str">
            <v>2 - Outros Profissionais da Saúde</v>
          </cell>
          <cell r="G144">
            <v>251605</v>
          </cell>
          <cell r="H144">
            <v>45200</v>
          </cell>
          <cell r="J144">
            <v>388.49</v>
          </cell>
          <cell r="L144">
            <v>0</v>
          </cell>
          <cell r="M144">
            <v>0</v>
          </cell>
          <cell r="O144">
            <v>2.2599999999999998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CABO DE SANTO AGOSTINHO - C.G 012/2022</v>
          </cell>
          <cell r="E145" t="str">
            <v>PAULO JOSE ALVES SALDANHA FALCAO</v>
          </cell>
          <cell r="F145" t="str">
            <v>2 - Outros Profissionais da Saúde</v>
          </cell>
          <cell r="G145">
            <v>324115</v>
          </cell>
          <cell r="H145">
            <v>45200</v>
          </cell>
          <cell r="J145">
            <v>291.66000000000003</v>
          </cell>
          <cell r="L145">
            <v>286.89999999999998</v>
          </cell>
          <cell r="M145">
            <v>6.6</v>
          </cell>
          <cell r="O145">
            <v>2.2599999999999998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CABO DE SANTO AGOSTINHO - C.G 012/2022</v>
          </cell>
          <cell r="E146" t="str">
            <v>PRISCILA BEZERRA DA SILVA SANTOS</v>
          </cell>
          <cell r="F146" t="str">
            <v>2 - Outros Profissionais da Saúde</v>
          </cell>
          <cell r="G146">
            <v>322205</v>
          </cell>
          <cell r="H146">
            <v>45200</v>
          </cell>
          <cell r="J146">
            <v>135.52000000000001</v>
          </cell>
          <cell r="L146">
            <v>286.89999999999998</v>
          </cell>
          <cell r="M146">
            <v>6.6</v>
          </cell>
          <cell r="O146">
            <v>2.2599999999999998</v>
          </cell>
          <cell r="P146">
            <v>0</v>
          </cell>
          <cell r="R146">
            <v>173.68</v>
          </cell>
          <cell r="S146">
            <v>79.8</v>
          </cell>
          <cell r="U146">
            <v>0</v>
          </cell>
          <cell r="V146">
            <v>0</v>
          </cell>
        </row>
        <row r="147">
          <cell r="C147" t="str">
            <v>UPA CABO DE SANTO AGOSTINHO - C.G 012/2022</v>
          </cell>
          <cell r="E147" t="str">
            <v>PRISCILLA KAROLINA JUSTINO DE OLIVEIRA SANTOS</v>
          </cell>
          <cell r="F147" t="str">
            <v>2 - Outros Profissionais da Saúde</v>
          </cell>
          <cell r="G147">
            <v>322205</v>
          </cell>
          <cell r="H147">
            <v>45200</v>
          </cell>
          <cell r="J147">
            <v>135.52000000000001</v>
          </cell>
          <cell r="L147">
            <v>286.89999999999998</v>
          </cell>
          <cell r="M147">
            <v>6.6</v>
          </cell>
          <cell r="O147">
            <v>2.2599999999999998</v>
          </cell>
          <cell r="P147">
            <v>0</v>
          </cell>
          <cell r="R147">
            <v>229.68</v>
          </cell>
          <cell r="S147">
            <v>79.8</v>
          </cell>
          <cell r="U147">
            <v>0</v>
          </cell>
          <cell r="V147">
            <v>0</v>
          </cell>
        </row>
        <row r="148">
          <cell r="C148" t="str">
            <v>UPA CABO DE SANTO AGOSTINHO - C.G 012/2022</v>
          </cell>
          <cell r="E148" t="str">
            <v>QUEZIA OLIVEIRA SILVA CAVALCANTE</v>
          </cell>
          <cell r="F148" t="str">
            <v>2 - Outros Profissionais da Saúde</v>
          </cell>
          <cell r="G148">
            <v>322205</v>
          </cell>
          <cell r="H148">
            <v>45200</v>
          </cell>
          <cell r="J148">
            <v>135.52000000000001</v>
          </cell>
          <cell r="L148">
            <v>286.89999999999998</v>
          </cell>
          <cell r="M148">
            <v>6.6</v>
          </cell>
          <cell r="O148">
            <v>2.2599999999999998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</row>
        <row r="149">
          <cell r="C149" t="str">
            <v>UPA CABO DE SANTO AGOSTINHO - C.G 012/2022</v>
          </cell>
          <cell r="E149" t="str">
            <v>RANYA ALVES DE FRANCA</v>
          </cell>
          <cell r="F149" t="str">
            <v>2 - Outros Profissionais da Saúde</v>
          </cell>
          <cell r="G149">
            <v>513505</v>
          </cell>
          <cell r="H149">
            <v>45200</v>
          </cell>
          <cell r="J149">
            <v>128.56</v>
          </cell>
          <cell r="L149">
            <v>286.89999999999998</v>
          </cell>
          <cell r="M149">
            <v>6.6</v>
          </cell>
          <cell r="O149">
            <v>2.2599999999999998</v>
          </cell>
          <cell r="P149">
            <v>0</v>
          </cell>
          <cell r="R149">
            <v>341.68</v>
          </cell>
          <cell r="S149">
            <v>79.2</v>
          </cell>
          <cell r="U149">
            <v>0</v>
          </cell>
          <cell r="V149">
            <v>0</v>
          </cell>
        </row>
        <row r="150">
          <cell r="C150" t="str">
            <v>UPA CABO DE SANTO AGOSTINHO - C.G 012/2022</v>
          </cell>
          <cell r="E150" t="str">
            <v>RAUL HENRIQUE DE SOUZA LEAL</v>
          </cell>
          <cell r="F150" t="str">
            <v>2 - Outros Profissionais da Saúde</v>
          </cell>
          <cell r="G150">
            <v>223505</v>
          </cell>
          <cell r="H150">
            <v>45200</v>
          </cell>
          <cell r="J150">
            <v>710.01</v>
          </cell>
          <cell r="L150">
            <v>286.89999999999998</v>
          </cell>
          <cell r="M150">
            <v>3.59</v>
          </cell>
          <cell r="O150">
            <v>3.79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 CABO DE SANTO AGOSTINHO - C.G 012/2022</v>
          </cell>
          <cell r="E151" t="str">
            <v>REZIM FRANCISCO DA SILVA</v>
          </cell>
          <cell r="F151" t="str">
            <v>3 - Administrativo</v>
          </cell>
          <cell r="G151">
            <v>514310</v>
          </cell>
          <cell r="H151">
            <v>45200</v>
          </cell>
          <cell r="J151">
            <v>159.78</v>
          </cell>
          <cell r="L151">
            <v>286.89999999999998</v>
          </cell>
          <cell r="M151">
            <v>6.6</v>
          </cell>
          <cell r="O151">
            <v>2.2599999999999998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CABO DE SANTO AGOSTINHO - C.G 012/2022</v>
          </cell>
          <cell r="E152" t="str">
            <v>RICARDO JOSE FERNANDES DA SILVA</v>
          </cell>
          <cell r="F152" t="str">
            <v>2 - Outros Profissionais da Saúde</v>
          </cell>
          <cell r="G152">
            <v>766420</v>
          </cell>
          <cell r="H152">
            <v>45200</v>
          </cell>
          <cell r="J152">
            <v>291.66000000000003</v>
          </cell>
          <cell r="L152">
            <v>286.89999999999998</v>
          </cell>
          <cell r="M152">
            <v>6.6</v>
          </cell>
          <cell r="O152">
            <v>2.2599999999999998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 CABO DE SANTO AGOSTINHO - C.G 012/2022</v>
          </cell>
          <cell r="E153" t="str">
            <v>ROBERTA LAYS DE SANTANA SANTOS</v>
          </cell>
          <cell r="F153" t="str">
            <v>2 - Outros Profissionais da Saúde</v>
          </cell>
          <cell r="G153">
            <v>515205</v>
          </cell>
          <cell r="H153">
            <v>45200</v>
          </cell>
          <cell r="J153">
            <v>128.56</v>
          </cell>
          <cell r="L153">
            <v>286.89999999999998</v>
          </cell>
          <cell r="M153">
            <v>6.6</v>
          </cell>
          <cell r="O153">
            <v>2.2599999999999998</v>
          </cell>
          <cell r="P153">
            <v>0</v>
          </cell>
          <cell r="R153">
            <v>184.88</v>
          </cell>
          <cell r="S153">
            <v>79.2</v>
          </cell>
          <cell r="U153">
            <v>0</v>
          </cell>
          <cell r="V153">
            <v>0</v>
          </cell>
        </row>
        <row r="154">
          <cell r="C154" t="str">
            <v>UPA CABO DE SANTO AGOSTINHO - C.G 012/2022</v>
          </cell>
          <cell r="E154" t="str">
            <v>ROMULO CESAR SAMPAIO PEIXOTO FILHO</v>
          </cell>
          <cell r="F154" t="str">
            <v>3 - Administrativo</v>
          </cell>
          <cell r="G154">
            <v>223445</v>
          </cell>
          <cell r="H154">
            <v>45200</v>
          </cell>
          <cell r="J154">
            <v>475.16</v>
          </cell>
          <cell r="L154">
            <v>286.89999999999998</v>
          </cell>
          <cell r="M154">
            <v>6.6</v>
          </cell>
          <cell r="O154">
            <v>2.2599999999999998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 CABO DE SANTO AGOSTINHO - C.G 012/2022</v>
          </cell>
          <cell r="E155" t="str">
            <v>ROSALYN CORREIA PEREGRINO</v>
          </cell>
          <cell r="F155" t="str">
            <v>2 - Outros Profissionais da Saúde</v>
          </cell>
          <cell r="G155">
            <v>223505</v>
          </cell>
          <cell r="H155">
            <v>45200</v>
          </cell>
          <cell r="J155">
            <v>218.94</v>
          </cell>
          <cell r="L155">
            <v>286.89999999999998</v>
          </cell>
          <cell r="M155">
            <v>3.05</v>
          </cell>
          <cell r="O155">
            <v>3.79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CABO DE SANTO AGOSTINHO - C.G 012/2022</v>
          </cell>
          <cell r="E156" t="str">
            <v>ROSANGELA MARIA DE OLIVEIRA</v>
          </cell>
          <cell r="F156" t="str">
            <v>2 - Outros Profissionais da Saúde</v>
          </cell>
          <cell r="G156">
            <v>515205</v>
          </cell>
          <cell r="H156">
            <v>45200</v>
          </cell>
          <cell r="J156">
            <v>127.64</v>
          </cell>
          <cell r="L156">
            <v>286.89999999999998</v>
          </cell>
          <cell r="M156">
            <v>6.6</v>
          </cell>
          <cell r="O156">
            <v>2.2599999999999998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 CABO DE SANTO AGOSTINHO - C.G 012/2022</v>
          </cell>
          <cell r="E157" t="str">
            <v>SANDRA DE OLIVEIRA PAZ MAGALHAES</v>
          </cell>
          <cell r="F157" t="str">
            <v>3 - Administrativo</v>
          </cell>
          <cell r="G157">
            <v>252210</v>
          </cell>
          <cell r="H157">
            <v>45200</v>
          </cell>
          <cell r="J157">
            <v>253.05</v>
          </cell>
          <cell r="L157">
            <v>286.89999999999998</v>
          </cell>
          <cell r="M157">
            <v>6.6</v>
          </cell>
          <cell r="O157">
            <v>2.2599999999999998</v>
          </cell>
          <cell r="P157">
            <v>0</v>
          </cell>
          <cell r="R157">
            <v>229.68</v>
          </cell>
          <cell r="S157">
            <v>189.78</v>
          </cell>
          <cell r="U157">
            <v>0</v>
          </cell>
          <cell r="V157">
            <v>0</v>
          </cell>
        </row>
        <row r="158">
          <cell r="C158" t="str">
            <v>UPA CABO DE SANTO AGOSTINHO - C.G 012/2022</v>
          </cell>
          <cell r="E158" t="str">
            <v>SAULO DE TASSO RIBEIRO DA SILVA</v>
          </cell>
          <cell r="F158" t="str">
            <v>2 - Outros Profissionais da Saúde</v>
          </cell>
          <cell r="G158">
            <v>324115</v>
          </cell>
          <cell r="H158">
            <v>45200</v>
          </cell>
          <cell r="J158">
            <v>438.21</v>
          </cell>
          <cell r="L158">
            <v>0</v>
          </cell>
          <cell r="M158">
            <v>0</v>
          </cell>
          <cell r="O158">
            <v>2.2599999999999998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</row>
        <row r="159">
          <cell r="C159" t="str">
            <v>UPA CABO DE SANTO AGOSTINHO - C.G 012/2022</v>
          </cell>
          <cell r="E159" t="str">
            <v>SUENIA FRANCA DOS SANTOS</v>
          </cell>
          <cell r="F159" t="str">
            <v>3 - Administrativo</v>
          </cell>
          <cell r="G159">
            <v>351605</v>
          </cell>
          <cell r="H159">
            <v>45200</v>
          </cell>
          <cell r="J159">
            <v>143.02000000000001</v>
          </cell>
          <cell r="L159">
            <v>286.89999999999998</v>
          </cell>
          <cell r="M159">
            <v>6.6</v>
          </cell>
          <cell r="O159">
            <v>2.2599999999999998</v>
          </cell>
          <cell r="P159">
            <v>0</v>
          </cell>
          <cell r="R159">
            <v>0</v>
          </cell>
          <cell r="S159">
            <v>0</v>
          </cell>
          <cell r="U159">
            <v>77.569999999999993</v>
          </cell>
          <cell r="V159">
            <v>0</v>
          </cell>
          <cell r="X159" t="str">
            <v>AUX. CRECHE FEDERAÇÃO</v>
          </cell>
        </row>
        <row r="160">
          <cell r="C160" t="str">
            <v>UPA CABO DE SANTO AGOSTINHO - C.G 012/2022</v>
          </cell>
          <cell r="E160" t="str">
            <v>TAISA DAIANE CORREIA DA SILVA</v>
          </cell>
          <cell r="F160" t="str">
            <v>2 - Outros Profissionais da Saúde</v>
          </cell>
          <cell r="G160">
            <v>223505</v>
          </cell>
          <cell r="H160">
            <v>45200</v>
          </cell>
          <cell r="J160">
            <v>188.07</v>
          </cell>
          <cell r="L160">
            <v>286.89999999999998</v>
          </cell>
          <cell r="M160">
            <v>2.79</v>
          </cell>
          <cell r="O160">
            <v>3.79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CABO DE SANTO AGOSTINHO - C.G 012/2022</v>
          </cell>
          <cell r="E161" t="str">
            <v>TATIANE COSMA DA SILVA</v>
          </cell>
          <cell r="F161" t="str">
            <v>2 - Outros Profissionais da Saúde</v>
          </cell>
          <cell r="G161">
            <v>322205</v>
          </cell>
          <cell r="H161">
            <v>45200</v>
          </cell>
          <cell r="J161">
            <v>135.52000000000001</v>
          </cell>
          <cell r="L161">
            <v>286.89999999999998</v>
          </cell>
          <cell r="M161">
            <v>6.6</v>
          </cell>
          <cell r="O161">
            <v>2.2599999999999998</v>
          </cell>
          <cell r="P161">
            <v>0</v>
          </cell>
          <cell r="R161">
            <v>112.8</v>
          </cell>
          <cell r="S161">
            <v>79.8</v>
          </cell>
          <cell r="U161">
            <v>0</v>
          </cell>
          <cell r="V161">
            <v>0</v>
          </cell>
        </row>
        <row r="162">
          <cell r="C162" t="str">
            <v>UPA CABO DE SANTO AGOSTINHO - C.G 012/2022</v>
          </cell>
          <cell r="E162" t="str">
            <v>THAMYRIS BOURBON DE QUEIROZ MELO</v>
          </cell>
          <cell r="F162" t="str">
            <v>2 - Outros Profissionais da Saúde</v>
          </cell>
          <cell r="G162">
            <v>251605</v>
          </cell>
          <cell r="H162">
            <v>45200</v>
          </cell>
          <cell r="J162">
            <v>251.74</v>
          </cell>
          <cell r="L162">
            <v>286.89999999999998</v>
          </cell>
          <cell r="M162">
            <v>6.6</v>
          </cell>
          <cell r="O162">
            <v>2.2599999999999998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UPA CABO DE SANTO AGOSTINHO - C.G 012/2022</v>
          </cell>
          <cell r="E163" t="str">
            <v>VALDOMIRO FERREIRA DA SILVA FILHO</v>
          </cell>
          <cell r="F163" t="str">
            <v>3 - Administrativo</v>
          </cell>
          <cell r="G163">
            <v>516345</v>
          </cell>
          <cell r="H163">
            <v>45200</v>
          </cell>
          <cell r="J163">
            <v>126.73</v>
          </cell>
          <cell r="L163">
            <v>286.89999999999998</v>
          </cell>
          <cell r="M163">
            <v>6.6</v>
          </cell>
          <cell r="O163">
            <v>2.2599999999999998</v>
          </cell>
          <cell r="P163">
            <v>0</v>
          </cell>
          <cell r="R163">
            <v>316.08</v>
          </cell>
          <cell r="S163">
            <v>79.2</v>
          </cell>
          <cell r="U163">
            <v>0</v>
          </cell>
          <cell r="V163">
            <v>0</v>
          </cell>
        </row>
        <row r="164">
          <cell r="C164" t="str">
            <v>UPA CABO DE SANTO AGOSTINHO - C.G 012/2022</v>
          </cell>
          <cell r="E164" t="str">
            <v>VIVIANE LAURENTINO DO NASCIMENTO</v>
          </cell>
          <cell r="F164" t="str">
            <v>2 - Outros Profissionais da Saúde</v>
          </cell>
          <cell r="G164">
            <v>223505</v>
          </cell>
          <cell r="H164">
            <v>45200</v>
          </cell>
          <cell r="J164">
            <v>259.95</v>
          </cell>
          <cell r="L164">
            <v>286.89999999999998</v>
          </cell>
          <cell r="M164">
            <v>3.05</v>
          </cell>
          <cell r="O164">
            <v>3.79</v>
          </cell>
          <cell r="P164">
            <v>0</v>
          </cell>
          <cell r="R164">
            <v>140.08000000000001</v>
          </cell>
          <cell r="S164">
            <v>122.12</v>
          </cell>
          <cell r="U164">
            <v>0</v>
          </cell>
          <cell r="V164">
            <v>0</v>
          </cell>
        </row>
        <row r="165">
          <cell r="C165" t="str">
            <v>UPA CABO DE SANTO AGOSTINHO - C.G 012/2022</v>
          </cell>
          <cell r="E165" t="str">
            <v>WALLYSON RAMOS DA SILVA</v>
          </cell>
          <cell r="F165" t="str">
            <v>3 - Administrativo</v>
          </cell>
          <cell r="G165">
            <v>422110</v>
          </cell>
          <cell r="H165">
            <v>45200</v>
          </cell>
          <cell r="J165">
            <v>152.06</v>
          </cell>
          <cell r="L165">
            <v>286.89999999999998</v>
          </cell>
          <cell r="M165">
            <v>6.6</v>
          </cell>
          <cell r="O165">
            <v>2.2599999999999998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</row>
        <row r="166">
          <cell r="C166" t="str">
            <v>UPA CABO DE SANTO AGOSTINHO - C.G 012/2022</v>
          </cell>
          <cell r="E166" t="str">
            <v>WANESSA CRISTINA SIQUEIRA DE SALES</v>
          </cell>
          <cell r="F166" t="str">
            <v>2 - Outros Profissionais da Saúde</v>
          </cell>
          <cell r="G166">
            <v>521130</v>
          </cell>
          <cell r="H166">
            <v>45200</v>
          </cell>
          <cell r="J166">
            <v>191.6</v>
          </cell>
          <cell r="L166">
            <v>0</v>
          </cell>
          <cell r="M166">
            <v>0</v>
          </cell>
          <cell r="O166">
            <v>2.2599999999999998</v>
          </cell>
          <cell r="P166">
            <v>0</v>
          </cell>
          <cell r="R166">
            <v>0</v>
          </cell>
          <cell r="S166">
            <v>0</v>
          </cell>
          <cell r="U166">
            <v>77.569999999999993</v>
          </cell>
          <cell r="V166">
            <v>0</v>
          </cell>
          <cell r="X166" t="str">
            <v>AUX. CRECHE FEDERAÇÃO</v>
          </cell>
        </row>
        <row r="167">
          <cell r="C167" t="str">
            <v>UPA CABO DE SANTO AGOSTINHO - C.G 012/2022</v>
          </cell>
          <cell r="E167" t="str">
            <v>YASMIM DOS SANTOS OLIVEIRA</v>
          </cell>
          <cell r="F167" t="str">
            <v>2 - Outros Profissionais da Saúde</v>
          </cell>
          <cell r="G167">
            <v>322205</v>
          </cell>
          <cell r="H167">
            <v>45200</v>
          </cell>
          <cell r="J167">
            <v>135.52000000000001</v>
          </cell>
          <cell r="L167">
            <v>286.89999999999998</v>
          </cell>
          <cell r="M167">
            <v>6.6</v>
          </cell>
          <cell r="O167">
            <v>2.2599999999999998</v>
          </cell>
          <cell r="P167">
            <v>0</v>
          </cell>
          <cell r="R167">
            <v>173.68</v>
          </cell>
          <cell r="S167">
            <v>79.8</v>
          </cell>
          <cell r="U167">
            <v>0</v>
          </cell>
          <cell r="V167">
            <v>0</v>
          </cell>
        </row>
        <row r="168">
          <cell r="C168" t="str">
            <v>UPA CABO DE SANTO AGOSTINHO - C.G 012/2022</v>
          </cell>
          <cell r="E168" t="str">
            <v>ZILANDA ISRAELY LIMA SILVA</v>
          </cell>
          <cell r="F168" t="str">
            <v>2 - Outros Profissionais da Saúde</v>
          </cell>
          <cell r="G168">
            <v>322205</v>
          </cell>
          <cell r="H168">
            <v>45200</v>
          </cell>
          <cell r="J168">
            <v>162.62</v>
          </cell>
          <cell r="L168">
            <v>286.89999999999998</v>
          </cell>
          <cell r="M168">
            <v>6.6</v>
          </cell>
          <cell r="O168">
            <v>2.2599999999999998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28467-EF43-4E37-B765-E4F7BFAAF43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9767633000790</v>
      </c>
      <c r="B3" s="9" t="str">
        <f>'[1]TCE - ANEXO III - Preencher'!C12</f>
        <v>UPA CABO DE SANTO AGOSTINHO - C.G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45200</v>
      </c>
      <c r="H3" s="14">
        <f>'[1]TCE - ANEXO III - Preencher'!I12</f>
        <v>0</v>
      </c>
      <c r="I3" s="14">
        <f>'[1]TCE - ANEXO III - Preencher'!J12</f>
        <v>162.63</v>
      </c>
      <c r="J3" s="14">
        <f>'[1]TCE - ANEXO III - Preencher'!K12</f>
        <v>0</v>
      </c>
      <c r="K3" s="15">
        <f>'[1]TCE - ANEXO III - Preencher'!L12</f>
        <v>286.89</v>
      </c>
      <c r="L3" s="15">
        <f>'[1]TCE - ANEXO III - Preencher'!M12</f>
        <v>6.6</v>
      </c>
      <c r="M3" s="15">
        <f>K3-L3</f>
        <v>280.28999999999996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320</v>
      </c>
      <c r="R3" s="15">
        <f>'[1]TCE - ANEXO III - Preencher'!S12</f>
        <v>79.8</v>
      </c>
      <c r="S3" s="16">
        <f>Q3-R3</f>
        <v>240.2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685.37999999999988</v>
      </c>
    </row>
    <row r="4" spans="1:28" x14ac:dyDescent="0.2">
      <c r="A4" s="8">
        <f>IFERROR(VLOOKUP(B4,'[1]DADOS (OCULTAR)'!$Q$3:$S$133,3,0),"")</f>
        <v>9767633000790</v>
      </c>
      <c r="B4" s="9" t="str">
        <f>'[1]TCE - ANEXO III - Preencher'!C13</f>
        <v>UPA CABO DE SANTO AGOSTINHO - C.G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45200</v>
      </c>
      <c r="H4" s="14">
        <f>'[1]TCE - ANEXO III - Preencher'!I13</f>
        <v>0</v>
      </c>
      <c r="I4" s="14">
        <f>'[1]TCE - ANEXO III - Preencher'!J13</f>
        <v>297.07</v>
      </c>
      <c r="J4" s="14">
        <f>'[1]TCE - ANEXO III - Preencher'!K13</f>
        <v>0</v>
      </c>
      <c r="K4" s="15">
        <f>'[1]TCE - ANEXO III - Preencher'!L13</f>
        <v>286.89</v>
      </c>
      <c r="L4" s="15">
        <f>'[1]TCE - ANEXO III - Preencher'!M13</f>
        <v>6.6</v>
      </c>
      <c r="M4" s="15">
        <f t="shared" ref="M4:M67" si="1">K4-L4</f>
        <v>280.28999999999996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579.61999999999989</v>
      </c>
    </row>
    <row r="5" spans="1:28" x14ac:dyDescent="0.2">
      <c r="A5" s="8">
        <f>IFERROR(VLOOKUP(B5,'[1]DADOS (OCULTAR)'!$Q$3:$S$133,3,0),"")</f>
        <v>9767633000790</v>
      </c>
      <c r="B5" s="9" t="str">
        <f>'[1]TCE - ANEXO III - Preencher'!C14</f>
        <v>UPA CABO DE SANTO AGOSTINHO - C.G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45200</v>
      </c>
      <c r="H5" s="14">
        <f>'[1]TCE - ANEXO III - Preencher'!I14</f>
        <v>0</v>
      </c>
      <c r="I5" s="14">
        <f>'[1]TCE - ANEXO III - Preencher'!J14</f>
        <v>12.4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76</v>
      </c>
      <c r="R5" s="15">
        <f>'[1]TCE - ANEXO III - Preencher'!S14</f>
        <v>37.200000000000003</v>
      </c>
      <c r="S5" s="16">
        <f t="shared" si="3"/>
        <v>38.799999999999997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53.459999999999994</v>
      </c>
    </row>
    <row r="6" spans="1:28" x14ac:dyDescent="0.2">
      <c r="A6" s="8">
        <f>IFERROR(VLOOKUP(B6,'[1]DADOS (OCULTAR)'!$Q$3:$S$133,3,0),"")</f>
        <v>9767633000790</v>
      </c>
      <c r="B6" s="9" t="str">
        <f>'[1]TCE - ANEXO III - Preencher'!C15</f>
        <v>UPA CABO DE SANTO AGOSTINHO - C.G 012/2022</v>
      </c>
      <c r="C6" s="10"/>
      <c r="D6" s="11" t="str">
        <f>'[1]TCE - ANEXO III - Preencher'!E15</f>
        <v>ALLAN COUTINHO FREIRE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521130</v>
      </c>
      <c r="G6" s="13">
        <f>IF('[1]TCE - ANEXO III - Preencher'!H15="","",'[1]TCE - ANEXO III - Preencher'!H15)</f>
        <v>45200</v>
      </c>
      <c r="H6" s="14">
        <f>'[1]TCE - ANEXO III - Preencher'!I15</f>
        <v>0</v>
      </c>
      <c r="I6" s="14">
        <f>'[1]TCE - ANEXO III - Preencher'!J15</f>
        <v>142.72</v>
      </c>
      <c r="J6" s="14">
        <f>'[1]TCE - ANEXO III - Preencher'!K15</f>
        <v>0</v>
      </c>
      <c r="K6" s="15">
        <f>'[1]TCE - ANEXO III - Preencher'!L15</f>
        <v>286.89</v>
      </c>
      <c r="L6" s="15">
        <f>'[1]TCE - ANEXO III - Preencher'!M15</f>
        <v>6.6</v>
      </c>
      <c r="M6" s="15">
        <f t="shared" si="1"/>
        <v>280.28999999999996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184.89</v>
      </c>
      <c r="R6" s="15">
        <f>'[1]TCE - ANEXO III - Preencher'!S15</f>
        <v>89.2</v>
      </c>
      <c r="S6" s="16">
        <f t="shared" si="3"/>
        <v>95.689999999999984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520.95999999999992</v>
      </c>
    </row>
    <row r="7" spans="1:28" x14ac:dyDescent="0.2">
      <c r="A7" s="8">
        <f>IFERROR(VLOOKUP(B7,'[1]DADOS (OCULTAR)'!$Q$3:$S$133,3,0),"")</f>
        <v>9767633000790</v>
      </c>
      <c r="B7" s="9" t="str">
        <f>'[1]TCE - ANEXO III - Preencher'!C16</f>
        <v>UPA CABO DE SANTO AGOSTINHO - C.G 012/2022</v>
      </c>
      <c r="C7" s="10"/>
      <c r="D7" s="11" t="str">
        <f>'[1]TCE - ANEXO III - Preencher'!E16</f>
        <v>AMANDA CAROLINE SANTANA DOS SANTOS NINO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45200</v>
      </c>
      <c r="H7" s="14">
        <f>'[1]TCE - ANEXO III - Preencher'!I16</f>
        <v>0</v>
      </c>
      <c r="I7" s="14">
        <f>'[1]TCE - ANEXO III - Preencher'!J16</f>
        <v>211.42</v>
      </c>
      <c r="J7" s="14">
        <f>'[1]TCE - ANEXO III - Preencher'!K16</f>
        <v>0</v>
      </c>
      <c r="K7" s="15">
        <f>'[1]TCE - ANEXO III - Preencher'!L16</f>
        <v>286.89</v>
      </c>
      <c r="L7" s="15">
        <f>'[1]TCE - ANEXO III - Preencher'!M16</f>
        <v>3.05</v>
      </c>
      <c r="M7" s="15">
        <f t="shared" si="1"/>
        <v>283.83999999999997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140.09</v>
      </c>
      <c r="R7" s="15">
        <f>'[1]TCE - ANEXO III - Preencher'!S16</f>
        <v>122.12</v>
      </c>
      <c r="S7" s="16">
        <f t="shared" si="3"/>
        <v>17.97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517.02</v>
      </c>
    </row>
    <row r="8" spans="1:28" x14ac:dyDescent="0.2">
      <c r="A8" s="8">
        <f>IFERROR(VLOOKUP(B8,'[1]DADOS (OCULTAR)'!$Q$3:$S$133,3,0),"")</f>
        <v>9767633000790</v>
      </c>
      <c r="B8" s="9" t="str">
        <f>'[1]TCE - ANEXO III - Preencher'!C17</f>
        <v>UPA CABO DE SANTO AGOSTINHO - C.G 012/2022</v>
      </c>
      <c r="C8" s="10"/>
      <c r="D8" s="11" t="str">
        <f>'[1]TCE - ANEXO III - Preencher'!E17</f>
        <v>AMOM PASCOAL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516345</v>
      </c>
      <c r="G8" s="13">
        <f>IF('[1]TCE - ANEXO III - Preencher'!H17="","",'[1]TCE - ANEXO III - Preencher'!H17)</f>
        <v>45200</v>
      </c>
      <c r="H8" s="14">
        <f>'[1]TCE - ANEXO III - Preencher'!I17</f>
        <v>0</v>
      </c>
      <c r="I8" s="14">
        <f>'[1]TCE - ANEXO III - Preencher'!J17</f>
        <v>126.72</v>
      </c>
      <c r="J8" s="14">
        <f>'[1]TCE - ANEXO III - Preencher'!K17</f>
        <v>0</v>
      </c>
      <c r="K8" s="15">
        <f>'[1]TCE - ANEXO III - Preencher'!L17</f>
        <v>286.89</v>
      </c>
      <c r="L8" s="15">
        <f>'[1]TCE - ANEXO III - Preencher'!M17</f>
        <v>6.6</v>
      </c>
      <c r="M8" s="15">
        <f t="shared" si="1"/>
        <v>280.28999999999996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296.69</v>
      </c>
      <c r="R8" s="15">
        <f>'[1]TCE - ANEXO III - Preencher'!S17</f>
        <v>79.2</v>
      </c>
      <c r="S8" s="16">
        <f t="shared" si="3"/>
        <v>217.49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626.76</v>
      </c>
    </row>
    <row r="9" spans="1:28" x14ac:dyDescent="0.2">
      <c r="A9" s="8">
        <f>IFERROR(VLOOKUP(B9,'[1]DADOS (OCULTAR)'!$Q$3:$S$133,3,0),"")</f>
        <v>9767633000790</v>
      </c>
      <c r="B9" s="9" t="str">
        <f>'[1]TCE - ANEXO III - Preencher'!C18</f>
        <v>UPA CABO DE SANTO AGOSTINHO - C.G 012/2022</v>
      </c>
      <c r="C9" s="10"/>
      <c r="D9" s="11" t="str">
        <f>'[1]TCE - ANEXO III - Preencher'!E18</f>
        <v>ANA CLAUDIA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45200</v>
      </c>
      <c r="H9" s="14">
        <f>'[1]TCE - ANEXO III - Preencher'!I18</f>
        <v>0</v>
      </c>
      <c r="I9" s="14">
        <f>'[1]TCE - ANEXO III - Preencher'!J18</f>
        <v>162.63</v>
      </c>
      <c r="J9" s="14">
        <f>'[1]TCE - ANEXO III - Preencher'!K18</f>
        <v>0</v>
      </c>
      <c r="K9" s="15">
        <f>'[1]TCE - ANEXO III - Preencher'!L18</f>
        <v>286.89</v>
      </c>
      <c r="L9" s="15">
        <f>'[1]TCE - ANEXO III - Preencher'!M18</f>
        <v>6.6</v>
      </c>
      <c r="M9" s="15">
        <f t="shared" si="1"/>
        <v>280.28999999999996</v>
      </c>
      <c r="N9" s="15">
        <f>'[1]TCE - ANEXO III - Preencher'!O18</f>
        <v>2.2599999999999998</v>
      </c>
      <c r="O9" s="15">
        <f>'[1]TCE - ANEXO III - Preencher'!P18</f>
        <v>0</v>
      </c>
      <c r="P9" s="16">
        <f t="shared" si="2"/>
        <v>2.2599999999999998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445.17999999999995</v>
      </c>
    </row>
    <row r="10" spans="1:28" x14ac:dyDescent="0.2">
      <c r="A10" s="8">
        <f>IFERROR(VLOOKUP(B10,'[1]DADOS (OCULTAR)'!$Q$3:$S$133,3,0),"")</f>
        <v>9767633000790</v>
      </c>
      <c r="B10" s="9" t="str">
        <f>'[1]TCE - ANEXO III - Preencher'!C19</f>
        <v>UPA CABO DE SANTO AGOSTINHO - C.G 012/2022</v>
      </c>
      <c r="C10" s="10"/>
      <c r="D10" s="11" t="str">
        <f>'[1]TCE - ANEXO III - Preencher'!E19</f>
        <v>ANA CRISTINA VIEIRA DOS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223710</v>
      </c>
      <c r="G10" s="13">
        <f>IF('[1]TCE - ANEXO III - Preencher'!H19="","",'[1]TCE - ANEXO III - Preencher'!H19)</f>
        <v>45200</v>
      </c>
      <c r="H10" s="14">
        <f>'[1]TCE - ANEXO III - Preencher'!I19</f>
        <v>0</v>
      </c>
      <c r="I10" s="14">
        <f>'[1]TCE - ANEXO III - Preencher'!J19</f>
        <v>275.64999999999998</v>
      </c>
      <c r="J10" s="14">
        <f>'[1]TCE - ANEXO III - Preencher'!K19</f>
        <v>0</v>
      </c>
      <c r="K10" s="15">
        <f>'[1]TCE - ANEXO III - Preencher'!L19</f>
        <v>286.89</v>
      </c>
      <c r="L10" s="15">
        <f>'[1]TCE - ANEXO III - Preencher'!M19</f>
        <v>6.6</v>
      </c>
      <c r="M10" s="15">
        <f t="shared" si="1"/>
        <v>280.28999999999996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558.19999999999993</v>
      </c>
    </row>
    <row r="11" spans="1:28" x14ac:dyDescent="0.2">
      <c r="A11" s="8">
        <f>IFERROR(VLOOKUP(B11,'[1]DADOS (OCULTAR)'!$Q$3:$S$133,3,0),"")</f>
        <v>9767633000790</v>
      </c>
      <c r="B11" s="9" t="str">
        <f>'[1]TCE - ANEXO III - Preencher'!C20</f>
        <v>UPA CABO DE SANTO AGOSTINHO - C.G 012/2022</v>
      </c>
      <c r="C11" s="10"/>
      <c r="D11" s="11" t="str">
        <f>'[1]TCE - ANEXO III - Preencher'!E20</f>
        <v>ANA KAROLINA LIMA TAVARES DE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45200</v>
      </c>
      <c r="H11" s="14">
        <f>'[1]TCE - ANEXO III - Preencher'!I20</f>
        <v>0</v>
      </c>
      <c r="I11" s="14">
        <f>'[1]TCE - ANEXO III - Preencher'!J20</f>
        <v>139.22</v>
      </c>
      <c r="J11" s="14">
        <f>'[1]TCE - ANEXO III - Preencher'!K20</f>
        <v>0</v>
      </c>
      <c r="K11" s="15">
        <f>'[1]TCE - ANEXO III - Preencher'!L20</f>
        <v>286.89</v>
      </c>
      <c r="L11" s="15">
        <f>'[1]TCE - ANEXO III - Preencher'!M20</f>
        <v>6.6</v>
      </c>
      <c r="M11" s="15">
        <f t="shared" si="1"/>
        <v>280.28999999999996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421.77</v>
      </c>
    </row>
    <row r="12" spans="1:28" x14ac:dyDescent="0.2">
      <c r="A12" s="8">
        <f>IFERROR(VLOOKUP(B12,'[1]DADOS (OCULTAR)'!$Q$3:$S$133,3,0),"")</f>
        <v>9767633000790</v>
      </c>
      <c r="B12" s="9" t="str">
        <f>'[1]TCE - ANEXO III - Preencher'!C21</f>
        <v>UPA CABO DE SANTO AGOSTINHO - C.G 012/2022</v>
      </c>
      <c r="C12" s="10"/>
      <c r="D12" s="11" t="str">
        <f>'[1]TCE - ANEXO III - Preencher'!E21</f>
        <v>ANA PAULA MATIAS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45200</v>
      </c>
      <c r="H12" s="14">
        <f>'[1]TCE - ANEXO III - Preencher'!I21</f>
        <v>0</v>
      </c>
      <c r="I12" s="14">
        <f>'[1]TCE - ANEXO III - Preencher'!J21</f>
        <v>118.92</v>
      </c>
      <c r="J12" s="14">
        <f>'[1]TCE - ANEXO III - Preencher'!K21</f>
        <v>0</v>
      </c>
      <c r="K12" s="15">
        <f>'[1]TCE - ANEXO III - Preencher'!L21</f>
        <v>286.89</v>
      </c>
      <c r="L12" s="15">
        <f>'[1]TCE - ANEXO III - Preencher'!M21</f>
        <v>6.6</v>
      </c>
      <c r="M12" s="15">
        <f t="shared" si="1"/>
        <v>280.28999999999996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401.46999999999997</v>
      </c>
    </row>
    <row r="13" spans="1:28" x14ac:dyDescent="0.2">
      <c r="A13" s="8">
        <f>IFERROR(VLOOKUP(B13,'[1]DADOS (OCULTAR)'!$Q$3:$S$133,3,0),"")</f>
        <v>9767633000790</v>
      </c>
      <c r="B13" s="9" t="str">
        <f>'[1]TCE - ANEXO III - Preencher'!C22</f>
        <v>UPA CABO DE SANTO AGOSTINHO - C.G 012/2022</v>
      </c>
      <c r="C13" s="10"/>
      <c r="D13" s="11" t="str">
        <f>'[1]TCE - ANEXO III - Preencher'!E22</f>
        <v>ANA PAULA MOREIRA DE BRITO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422110</v>
      </c>
      <c r="G13" s="13">
        <f>IF('[1]TCE - ANEXO III - Preencher'!H22="","",'[1]TCE - ANEXO III - Preencher'!H22)</f>
        <v>45200</v>
      </c>
      <c r="H13" s="14">
        <f>'[1]TCE - ANEXO III - Preencher'!I22</f>
        <v>0</v>
      </c>
      <c r="I13" s="14">
        <f>'[1]TCE - ANEXO III - Preencher'!J22</f>
        <v>152.06</v>
      </c>
      <c r="J13" s="14">
        <f>'[1]TCE - ANEXO III - Preencher'!K22</f>
        <v>0</v>
      </c>
      <c r="K13" s="15">
        <f>'[1]TCE - ANEXO III - Preencher'!L22</f>
        <v>286.89</v>
      </c>
      <c r="L13" s="15">
        <f>'[1]TCE - ANEXO III - Preencher'!M22</f>
        <v>6.6</v>
      </c>
      <c r="M13" s="15">
        <f t="shared" si="1"/>
        <v>280.28999999999996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434.60999999999996</v>
      </c>
    </row>
    <row r="14" spans="1:28" x14ac:dyDescent="0.2">
      <c r="A14" s="8">
        <f>IFERROR(VLOOKUP(B14,'[1]DADOS (OCULTAR)'!$Q$3:$S$133,3,0),"")</f>
        <v>9767633000790</v>
      </c>
      <c r="B14" s="9" t="str">
        <f>'[1]TCE - ANEXO III - Preencher'!C23</f>
        <v>UPA CABO DE SANTO AGOSTINHO - C.G 012/2022</v>
      </c>
      <c r="C14" s="10"/>
      <c r="D14" s="11" t="str">
        <f>'[1]TCE - ANEXO III - Preencher'!E23</f>
        <v>ANA THAYSSA ARAUJO CAVALCANTI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45200</v>
      </c>
      <c r="H14" s="14">
        <f>'[1]TCE - ANEXO III - Preencher'!I23</f>
        <v>0</v>
      </c>
      <c r="I14" s="14">
        <f>'[1]TCE - ANEXO III - Preencher'!J23</f>
        <v>332.85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3.79</v>
      </c>
      <c r="O14" s="15">
        <f>'[1]TCE - ANEXO III - Preencher'!P23</f>
        <v>0</v>
      </c>
      <c r="P14" s="16">
        <f t="shared" si="2"/>
        <v>3.79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336.64000000000004</v>
      </c>
    </row>
    <row r="15" spans="1:28" x14ac:dyDescent="0.2">
      <c r="A15" s="8">
        <f>IFERROR(VLOOKUP(B15,'[1]DADOS (OCULTAR)'!$Q$3:$S$133,3,0),"")</f>
        <v>9767633000790</v>
      </c>
      <c r="B15" s="9" t="str">
        <f>'[1]TCE - ANEXO III - Preencher'!C24</f>
        <v>UPA CABO DE SANTO AGOSTINHO - C.G 012/2022</v>
      </c>
      <c r="C15" s="10"/>
      <c r="D15" s="11" t="str">
        <f>'[1]TCE - ANEXO III - Preencher'!E24</f>
        <v>ANAZETE MARIA DE LIMA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45200</v>
      </c>
      <c r="H15" s="14">
        <f>'[1]TCE - ANEXO III - Preencher'!I24</f>
        <v>0</v>
      </c>
      <c r="I15" s="14">
        <f>'[1]TCE - ANEXO III - Preencher'!J24</f>
        <v>118.93</v>
      </c>
      <c r="J15" s="14">
        <f>'[1]TCE - ANEXO III - Preencher'!K24</f>
        <v>0</v>
      </c>
      <c r="K15" s="15">
        <f>'[1]TCE - ANEXO III - Preencher'!L24</f>
        <v>286.89</v>
      </c>
      <c r="L15" s="15">
        <f>'[1]TCE - ANEXO III - Preencher'!M24</f>
        <v>6.6</v>
      </c>
      <c r="M15" s="15">
        <f t="shared" si="1"/>
        <v>280.28999999999996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184.89</v>
      </c>
      <c r="R15" s="15">
        <f>'[1]TCE - ANEXO III - Preencher'!S24</f>
        <v>89.2</v>
      </c>
      <c r="S15" s="16">
        <f t="shared" si="3"/>
        <v>95.689999999999984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497.16999999999996</v>
      </c>
    </row>
    <row r="16" spans="1:28" x14ac:dyDescent="0.2">
      <c r="A16" s="8">
        <f>IFERROR(VLOOKUP(B16,'[1]DADOS (OCULTAR)'!$Q$3:$S$133,3,0),"")</f>
        <v>9767633000790</v>
      </c>
      <c r="B16" s="9" t="str">
        <f>'[1]TCE - ANEXO III - Preencher'!C25</f>
        <v>UPA CABO DE SANTO AGOSTINHO - C.G 012/2022</v>
      </c>
      <c r="C16" s="10"/>
      <c r="D16" s="11" t="str">
        <f>'[1]TCE - ANEXO III - Preencher'!E25</f>
        <v>ANDERSON JOSE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313220</v>
      </c>
      <c r="G16" s="13">
        <f>IF('[1]TCE - ANEXO III - Preencher'!H25="","",'[1]TCE - ANEXO III - Preencher'!H25)</f>
        <v>45200</v>
      </c>
      <c r="H16" s="14">
        <f>'[1]TCE - ANEXO III - Preencher'!I25</f>
        <v>0</v>
      </c>
      <c r="I16" s="14">
        <f>'[1]TCE - ANEXO III - Preencher'!J25</f>
        <v>222.37</v>
      </c>
      <c r="J16" s="14">
        <f>'[1]TCE - ANEXO III - Preencher'!K25</f>
        <v>0</v>
      </c>
      <c r="K16" s="15">
        <f>'[1]TCE - ANEXO III - Preencher'!L25</f>
        <v>286.89</v>
      </c>
      <c r="L16" s="15">
        <f>'[1]TCE - ANEXO III - Preencher'!M25</f>
        <v>6.6</v>
      </c>
      <c r="M16" s="15">
        <f t="shared" si="1"/>
        <v>280.28999999999996</v>
      </c>
      <c r="N16" s="15">
        <f>'[1]TCE - ANEXO III - Preencher'!O25</f>
        <v>2.2599999999999998</v>
      </c>
      <c r="O16" s="15">
        <f>'[1]TCE - ANEXO III - Preencher'!P25</f>
        <v>0</v>
      </c>
      <c r="P16" s="16">
        <f t="shared" si="2"/>
        <v>2.2599999999999998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504.91999999999996</v>
      </c>
    </row>
    <row r="17" spans="1:28" x14ac:dyDescent="0.2">
      <c r="A17" s="8">
        <f>IFERROR(VLOOKUP(B17,'[1]DADOS (OCULTAR)'!$Q$3:$S$133,3,0),"")</f>
        <v>9767633000790</v>
      </c>
      <c r="B17" s="9" t="str">
        <f>'[1]TCE - ANEXO III - Preencher'!C26</f>
        <v>UPA CABO DE SANTO AGOSTINHO - C.G 012/2022</v>
      </c>
      <c r="C17" s="10"/>
      <c r="D17" s="11" t="str">
        <f>'[1]TCE - ANEXO III - Preencher'!E26</f>
        <v>ANDRE AKEL PEREIRA DE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131205</v>
      </c>
      <c r="G17" s="13">
        <f>IF('[1]TCE - ANEXO III - Preencher'!H26="","",'[1]TCE - ANEXO III - Preencher'!H26)</f>
        <v>45200</v>
      </c>
      <c r="H17" s="14">
        <f>'[1]TCE - ANEXO III - Preencher'!I26</f>
        <v>0</v>
      </c>
      <c r="I17" s="14">
        <f>'[1]TCE - ANEXO III - Preencher'!J26</f>
        <v>1474.83</v>
      </c>
      <c r="J17" s="14">
        <f>'[1]TCE - ANEXO III - Preencher'!K26</f>
        <v>0</v>
      </c>
      <c r="K17" s="15">
        <f>'[1]TCE - ANEXO III - Preencher'!L26</f>
        <v>286.89</v>
      </c>
      <c r="L17" s="15">
        <f>'[1]TCE - ANEXO III - Preencher'!M26</f>
        <v>6.6</v>
      </c>
      <c r="M17" s="15">
        <f t="shared" si="1"/>
        <v>280.28999999999996</v>
      </c>
      <c r="N17" s="15">
        <f>'[1]TCE - ANEXO III - Preencher'!O26</f>
        <v>16.13</v>
      </c>
      <c r="O17" s="15">
        <f>'[1]TCE - ANEXO III - Preencher'!P26</f>
        <v>0</v>
      </c>
      <c r="P17" s="16">
        <f t="shared" si="2"/>
        <v>16.13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1771.25</v>
      </c>
    </row>
    <row r="18" spans="1:28" x14ac:dyDescent="0.2">
      <c r="A18" s="8">
        <f>IFERROR(VLOOKUP(B18,'[1]DADOS (OCULTAR)'!$Q$3:$S$133,3,0),"")</f>
        <v>9767633000790</v>
      </c>
      <c r="B18" s="9" t="str">
        <f>'[1]TCE - ANEXO III - Preencher'!C27</f>
        <v>UPA CABO DE SANTO AGOSTINHO - C.G 012/2022</v>
      </c>
      <c r="C18" s="10"/>
      <c r="D18" s="11" t="str">
        <f>'[1]TCE - ANEXO III - Preencher'!E27</f>
        <v>ANDRE CARDOSO DE PAULA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766420</v>
      </c>
      <c r="G18" s="13">
        <f>IF('[1]TCE - ANEXO III - Preencher'!H27="","",'[1]TCE - ANEXO III - Preencher'!H27)</f>
        <v>45200</v>
      </c>
      <c r="H18" s="14">
        <f>'[1]TCE - ANEXO III - Preencher'!I27</f>
        <v>0</v>
      </c>
      <c r="I18" s="14">
        <f>'[1]TCE - ANEXO III - Preencher'!J27</f>
        <v>143.62</v>
      </c>
      <c r="J18" s="14">
        <f>'[1]TCE - ANEXO III - Preencher'!K27</f>
        <v>0</v>
      </c>
      <c r="K18" s="15">
        <f>'[1]TCE - ANEXO III - Preencher'!L27</f>
        <v>286.89</v>
      </c>
      <c r="L18" s="15">
        <f>'[1]TCE - ANEXO III - Preencher'!M27</f>
        <v>6.6</v>
      </c>
      <c r="M18" s="15">
        <f t="shared" si="1"/>
        <v>280.28999999999996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426.16999999999996</v>
      </c>
    </row>
    <row r="19" spans="1:28" x14ac:dyDescent="0.2">
      <c r="A19" s="8">
        <f>IFERROR(VLOOKUP(B19,'[1]DADOS (OCULTAR)'!$Q$3:$S$133,3,0),"")</f>
        <v>9767633000790</v>
      </c>
      <c r="B19" s="9" t="str">
        <f>'[1]TCE - ANEXO III - Preencher'!C28</f>
        <v>UPA CABO DE SANTO AGOSTINHO - C.G 012/2022</v>
      </c>
      <c r="C19" s="10"/>
      <c r="D19" s="11" t="str">
        <f>'[1]TCE - ANEXO III - Preencher'!E28</f>
        <v>ANDRE JOSE DO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782320</v>
      </c>
      <c r="G19" s="13">
        <f>IF('[1]TCE - ANEXO III - Preencher'!H28="","",'[1]TCE - ANEXO III - Preencher'!H28)</f>
        <v>45200</v>
      </c>
      <c r="H19" s="14">
        <f>'[1]TCE - ANEXO III - Preencher'!I28</f>
        <v>0</v>
      </c>
      <c r="I19" s="14">
        <f>'[1]TCE - ANEXO III - Preencher'!J28</f>
        <v>142.01</v>
      </c>
      <c r="J19" s="14">
        <f>'[1]TCE - ANEXO III - Preencher'!K28</f>
        <v>0</v>
      </c>
      <c r="K19" s="15">
        <f>'[1]TCE - ANEXO III - Preencher'!L28</f>
        <v>286.89</v>
      </c>
      <c r="L19" s="15">
        <f>'[1]TCE - ANEXO III - Preencher'!M28</f>
        <v>6.6</v>
      </c>
      <c r="M19" s="15">
        <f t="shared" si="1"/>
        <v>280.28999999999996</v>
      </c>
      <c r="N19" s="15">
        <f>'[1]TCE - ANEXO III - Preencher'!O28</f>
        <v>2.2599999999999998</v>
      </c>
      <c r="O19" s="15">
        <f>'[1]TCE - ANEXO III - Preencher'!P28</f>
        <v>0</v>
      </c>
      <c r="P19" s="16">
        <f t="shared" si="2"/>
        <v>2.2599999999999998</v>
      </c>
      <c r="Q19" s="15">
        <f>'[1]TCE - ANEXO III - Preencher'!R28</f>
        <v>229.69</v>
      </c>
      <c r="R19" s="15">
        <f>'[1]TCE - ANEXO III - Preencher'!S28</f>
        <v>90.67</v>
      </c>
      <c r="S19" s="16">
        <f t="shared" si="3"/>
        <v>139.01999999999998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563.57999999999993</v>
      </c>
    </row>
    <row r="20" spans="1:28" x14ac:dyDescent="0.2">
      <c r="A20" s="8">
        <f>IFERROR(VLOOKUP(B20,'[1]DADOS (OCULTAR)'!$Q$3:$S$133,3,0),"")</f>
        <v>9767633000790</v>
      </c>
      <c r="B20" s="9" t="str">
        <f>'[1]TCE - ANEXO III - Preencher'!C29</f>
        <v>UPA CABO DE SANTO AGOSTINHO - C.G 012/2022</v>
      </c>
      <c r="C20" s="10"/>
      <c r="D20" s="11" t="str">
        <f>'[1]TCE - ANEXO III - Preencher'!E29</f>
        <v>ANDRE MARTINS GOUVEIA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782320</v>
      </c>
      <c r="G20" s="13">
        <f>IF('[1]TCE - ANEXO III - Preencher'!H29="","",'[1]TCE - ANEXO III - Preencher'!H29)</f>
        <v>45200</v>
      </c>
      <c r="H20" s="14">
        <f>'[1]TCE - ANEXO III - Preencher'!I29</f>
        <v>0</v>
      </c>
      <c r="I20" s="14">
        <f>'[1]TCE - ANEXO III - Preencher'!J29</f>
        <v>142.01</v>
      </c>
      <c r="J20" s="14">
        <f>'[1]TCE - ANEXO III - Preencher'!K29</f>
        <v>0</v>
      </c>
      <c r="K20" s="15">
        <f>'[1]TCE - ANEXO III - Preencher'!L29</f>
        <v>286.89</v>
      </c>
      <c r="L20" s="15">
        <f>'[1]TCE - ANEXO III - Preencher'!M29</f>
        <v>6.6</v>
      </c>
      <c r="M20" s="15">
        <f t="shared" si="1"/>
        <v>280.28999999999996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393.69</v>
      </c>
      <c r="R20" s="15">
        <f>'[1]TCE - ANEXO III - Preencher'!S29</f>
        <v>90.67</v>
      </c>
      <c r="S20" s="16">
        <f t="shared" si="3"/>
        <v>303.02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727.57999999999993</v>
      </c>
    </row>
    <row r="21" spans="1:28" x14ac:dyDescent="0.2">
      <c r="A21" s="8">
        <f>IFERROR(VLOOKUP(B21,'[1]DADOS (OCULTAR)'!$Q$3:$S$133,3,0),"")</f>
        <v>9767633000790</v>
      </c>
      <c r="B21" s="9" t="str">
        <f>'[1]TCE - ANEXO III - Preencher'!C30</f>
        <v>UPA CABO DE SANTO AGOSTINHO - C.G 012/2022</v>
      </c>
      <c r="C21" s="10"/>
      <c r="D21" s="11" t="str">
        <f>'[1]TCE - ANEXO III - Preencher'!E30</f>
        <v>AUMIRENE MARIA DE FRANCA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251605</v>
      </c>
      <c r="G21" s="13">
        <f>IF('[1]TCE - ANEXO III - Preencher'!H30="","",'[1]TCE - ANEXO III - Preencher'!H30)</f>
        <v>45200</v>
      </c>
      <c r="H21" s="14">
        <f>'[1]TCE - ANEXO III - Preencher'!I30</f>
        <v>0</v>
      </c>
      <c r="I21" s="14">
        <f>'[1]TCE - ANEXO III - Preencher'!J30</f>
        <v>307.44</v>
      </c>
      <c r="J21" s="14">
        <f>'[1]TCE - ANEXO III - Preencher'!K30</f>
        <v>0</v>
      </c>
      <c r="K21" s="15">
        <f>'[1]TCE - ANEXO III - Preencher'!L30</f>
        <v>286.89</v>
      </c>
      <c r="L21" s="15">
        <f>'[1]TCE - ANEXO III - Preencher'!M30</f>
        <v>6.6</v>
      </c>
      <c r="M21" s="15">
        <f t="shared" si="1"/>
        <v>280.28999999999996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140.09</v>
      </c>
      <c r="R21" s="15">
        <f>'[1]TCE - ANEXO III - Preencher'!S30</f>
        <v>172.96</v>
      </c>
      <c r="S21" s="16">
        <f t="shared" si="3"/>
        <v>-32.870000000000005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557.12</v>
      </c>
    </row>
    <row r="22" spans="1:28" x14ac:dyDescent="0.2">
      <c r="A22" s="8">
        <f>IFERROR(VLOOKUP(B22,'[1]DADOS (OCULTAR)'!$Q$3:$S$133,3,0),"")</f>
        <v>9767633000790</v>
      </c>
      <c r="B22" s="9" t="str">
        <f>'[1]TCE - ANEXO III - Preencher'!C31</f>
        <v>UPA CABO DE SANTO AGOSTINHO - C.G 012/2022</v>
      </c>
      <c r="C22" s="10"/>
      <c r="D22" s="11" t="str">
        <f>'[1]TCE - ANEXO III - Preencher'!E31</f>
        <v>BETANIA RODRIGUES FEITOSA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45200</v>
      </c>
      <c r="H22" s="14">
        <f>'[1]TCE - ANEXO III - Preencher'!I31</f>
        <v>0</v>
      </c>
      <c r="I22" s="14">
        <f>'[1]TCE - ANEXO III - Preencher'!J31</f>
        <v>152.07</v>
      </c>
      <c r="J22" s="14">
        <f>'[1]TCE - ANEXO III - Preencher'!K31</f>
        <v>0</v>
      </c>
      <c r="K22" s="15">
        <f>'[1]TCE - ANEXO III - Preencher'!L31</f>
        <v>286.89</v>
      </c>
      <c r="L22" s="15">
        <f>'[1]TCE - ANEXO III - Preencher'!M31</f>
        <v>6.6</v>
      </c>
      <c r="M22" s="15">
        <f t="shared" si="1"/>
        <v>280.28999999999996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184.89</v>
      </c>
      <c r="R22" s="15">
        <f>'[1]TCE - ANEXO III - Preencher'!S31</f>
        <v>79.2</v>
      </c>
      <c r="S22" s="16">
        <f t="shared" si="3"/>
        <v>105.68999999999998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540.30999999999995</v>
      </c>
    </row>
    <row r="23" spans="1:28" x14ac:dyDescent="0.2">
      <c r="A23" s="8">
        <f>IFERROR(VLOOKUP(B23,'[1]DADOS (OCULTAR)'!$Q$3:$S$133,3,0),"")</f>
        <v>9767633000790</v>
      </c>
      <c r="B23" s="9" t="str">
        <f>'[1]TCE - ANEXO III - Preencher'!C32</f>
        <v>UPA CABO DE SANTO AGOSTINHO - C.G 012/2022</v>
      </c>
      <c r="C23" s="10"/>
      <c r="D23" s="11" t="str">
        <f>'[1]TCE - ANEXO III - Preencher'!E32</f>
        <v>BRUNO GUILHERME JUSTINO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45200</v>
      </c>
      <c r="H23" s="14">
        <f>'[1]TCE - ANEXO III - Preencher'!I32</f>
        <v>0</v>
      </c>
      <c r="I23" s="14">
        <f>'[1]TCE - ANEXO III - Preencher'!J32</f>
        <v>214.68</v>
      </c>
      <c r="J23" s="14">
        <f>'[1]TCE - ANEXO III - Preencher'!K32</f>
        <v>0</v>
      </c>
      <c r="K23" s="15">
        <f>'[1]TCE - ANEXO III - Preencher'!L32</f>
        <v>286.89</v>
      </c>
      <c r="L23" s="15">
        <f>'[1]TCE - ANEXO III - Preencher'!M32</f>
        <v>6.6</v>
      </c>
      <c r="M23" s="15">
        <f t="shared" si="1"/>
        <v>280.28999999999996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297.69</v>
      </c>
      <c r="R23" s="15">
        <f>'[1]TCE - ANEXO III - Preencher'!S32</f>
        <v>79.8</v>
      </c>
      <c r="S23" s="16">
        <f t="shared" si="3"/>
        <v>217.89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715.11999999999989</v>
      </c>
    </row>
    <row r="24" spans="1:28" x14ac:dyDescent="0.2">
      <c r="A24" s="8">
        <f>IFERROR(VLOOKUP(B24,'[1]DADOS (OCULTAR)'!$Q$3:$S$133,3,0),"")</f>
        <v>9767633000790</v>
      </c>
      <c r="B24" s="9" t="str">
        <f>'[1]TCE - ANEXO III - Preencher'!C33</f>
        <v>UPA CABO DE SANTO AGOSTINHO - C.G 012/2022</v>
      </c>
      <c r="C24" s="10"/>
      <c r="D24" s="11" t="str">
        <f>'[1]TCE - ANEXO III - Preencher'!E33</f>
        <v>CAROLINA PALOMA DA CONCEICAO GOMES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411005</v>
      </c>
      <c r="G24" s="13">
        <f>IF('[1]TCE - ANEXO III - Preencher'!H33="","",'[1]TCE - ANEXO III - Preencher'!H33)</f>
        <v>45200</v>
      </c>
      <c r="H24" s="14">
        <f>'[1]TCE - ANEXO III - Preencher'!I33</f>
        <v>0</v>
      </c>
      <c r="I24" s="14">
        <f>'[1]TCE - ANEXO III - Preencher'!J33</f>
        <v>134.07</v>
      </c>
      <c r="J24" s="14">
        <f>'[1]TCE - ANEXO III - Preencher'!K33</f>
        <v>0</v>
      </c>
      <c r="K24" s="15">
        <f>'[1]TCE - ANEXO III - Preencher'!L33</f>
        <v>286.89</v>
      </c>
      <c r="L24" s="15">
        <f>'[1]TCE - ANEXO III - Preencher'!M33</f>
        <v>6.6</v>
      </c>
      <c r="M24" s="15">
        <f t="shared" si="1"/>
        <v>280.28999999999996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416.61999999999995</v>
      </c>
    </row>
    <row r="25" spans="1:28" x14ac:dyDescent="0.2">
      <c r="A25" s="8">
        <f>IFERROR(VLOOKUP(B25,'[1]DADOS (OCULTAR)'!$Q$3:$S$133,3,0),"")</f>
        <v>9767633000790</v>
      </c>
      <c r="B25" s="9" t="str">
        <f>'[1]TCE - ANEXO III - Preencher'!C34</f>
        <v>UPA CABO DE SANTO AGOSTINHO - C.G 012/2022</v>
      </c>
      <c r="C25" s="10"/>
      <c r="D25" s="11" t="str">
        <f>'[1]TCE - ANEXO III - Preencher'!E34</f>
        <v>CASSIANA MARIA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45200</v>
      </c>
      <c r="H25" s="14">
        <f>'[1]TCE - ANEXO III - Preencher'!I34</f>
        <v>0</v>
      </c>
      <c r="I25" s="14">
        <f>'[1]TCE - ANEXO III - Preencher'!J34</f>
        <v>152.06</v>
      </c>
      <c r="J25" s="14">
        <f>'[1]TCE - ANEXO III - Preencher'!K34</f>
        <v>0</v>
      </c>
      <c r="K25" s="15">
        <f>'[1]TCE - ANEXO III - Preencher'!L34</f>
        <v>286.89</v>
      </c>
      <c r="L25" s="15">
        <f>'[1]TCE - ANEXO III - Preencher'!M34</f>
        <v>6.6</v>
      </c>
      <c r="M25" s="15">
        <f t="shared" si="1"/>
        <v>280.28999999999996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AUX. CRECHE FEDERAÇÃO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512.17999999999995</v>
      </c>
    </row>
    <row r="26" spans="1:28" x14ac:dyDescent="0.2">
      <c r="A26" s="8">
        <f>IFERROR(VLOOKUP(B26,'[1]DADOS (OCULTAR)'!$Q$3:$S$133,3,0),"")</f>
        <v>9767633000790</v>
      </c>
      <c r="B26" s="9" t="str">
        <f>'[1]TCE - ANEXO III - Preencher'!C35</f>
        <v>UPA CABO DE SANTO AGOSTINHO - C.G 012/2022</v>
      </c>
      <c r="C26" s="10"/>
      <c r="D26" s="11" t="str">
        <f>'[1]TCE - ANEXO III - Preencher'!E35</f>
        <v>CATARINA BARBOSA DOS SANTOS SALES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45200</v>
      </c>
      <c r="H26" s="14">
        <f>'[1]TCE - ANEXO III - Preencher'!I35</f>
        <v>0</v>
      </c>
      <c r="I26" s="14">
        <f>'[1]TCE - ANEXO III - Preencher'!J35</f>
        <v>136.44</v>
      </c>
      <c r="J26" s="14">
        <f>'[1]TCE - ANEXO III - Preencher'!K35</f>
        <v>0</v>
      </c>
      <c r="K26" s="15">
        <f>'[1]TCE - ANEXO III - Preencher'!L35</f>
        <v>286.89</v>
      </c>
      <c r="L26" s="15">
        <f>'[1]TCE - ANEXO III - Preencher'!M35</f>
        <v>6.6</v>
      </c>
      <c r="M26" s="15">
        <f t="shared" si="1"/>
        <v>280.28999999999996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418.98999999999995</v>
      </c>
    </row>
    <row r="27" spans="1:28" x14ac:dyDescent="0.2">
      <c r="A27" s="8">
        <f>IFERROR(VLOOKUP(B27,'[1]DADOS (OCULTAR)'!$Q$3:$S$133,3,0),"")</f>
        <v>9767633000790</v>
      </c>
      <c r="B27" s="9" t="str">
        <f>'[1]TCE - ANEXO III - Preencher'!C36</f>
        <v>UPA CABO DE SANTO AGOSTINHO - C.G 012/2022</v>
      </c>
      <c r="C27" s="10"/>
      <c r="D27" s="11" t="str">
        <f>'[1]TCE - ANEXO III - Preencher'!E36</f>
        <v>CATARINA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515205</v>
      </c>
      <c r="G27" s="13">
        <f>IF('[1]TCE - ANEXO III - Preencher'!H36="","",'[1]TCE - ANEXO III - Preencher'!H36)</f>
        <v>45200</v>
      </c>
      <c r="H27" s="14">
        <f>'[1]TCE - ANEXO III - Preencher'!I36</f>
        <v>0</v>
      </c>
      <c r="I27" s="14">
        <f>'[1]TCE - ANEXO III - Preencher'!J36</f>
        <v>177.52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179.78</v>
      </c>
    </row>
    <row r="28" spans="1:28" x14ac:dyDescent="0.2">
      <c r="A28" s="8">
        <f>IFERROR(VLOOKUP(B28,'[1]DADOS (OCULTAR)'!$Q$3:$S$133,3,0),"")</f>
        <v>9767633000790</v>
      </c>
      <c r="B28" s="9" t="str">
        <f>'[1]TCE - ANEXO III - Preencher'!C37</f>
        <v>UPA CABO DE SANTO AGOSTINHO - C.G 012/2022</v>
      </c>
      <c r="C28" s="10"/>
      <c r="D28" s="11" t="str">
        <f>'[1]TCE - ANEXO III - Preencher'!E37</f>
        <v>CIBELLY BONIFACIO NUNES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521130</v>
      </c>
      <c r="G28" s="13">
        <f>IF('[1]TCE - ANEXO III - Preencher'!H37="","",'[1]TCE - ANEXO III - Preencher'!H37)</f>
        <v>45200</v>
      </c>
      <c r="H28" s="14">
        <f>'[1]TCE - ANEXO III - Preencher'!I37</f>
        <v>0</v>
      </c>
      <c r="I28" s="14">
        <f>'[1]TCE - ANEXO III - Preencher'!J37</f>
        <v>119.07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121.33</v>
      </c>
    </row>
    <row r="29" spans="1:28" x14ac:dyDescent="0.2">
      <c r="A29" s="8">
        <f>IFERROR(VLOOKUP(B29,'[1]DADOS (OCULTAR)'!$Q$3:$S$133,3,0),"")</f>
        <v>9767633000790</v>
      </c>
      <c r="B29" s="9" t="str">
        <f>'[1]TCE - ANEXO III - Preencher'!C38</f>
        <v>UPA CABO DE SANTO AGOSTINHO - C.G 012/2022</v>
      </c>
      <c r="C29" s="10"/>
      <c r="D29" s="11" t="str">
        <f>'[1]TCE - ANEXO III - Preencher'!E38</f>
        <v>CLARA BEATRIZ MORAES ALVES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223405</v>
      </c>
      <c r="G29" s="13">
        <f>IF('[1]TCE - ANEXO III - Preencher'!H38="","",'[1]TCE - ANEXO III - Preencher'!H38)</f>
        <v>45200</v>
      </c>
      <c r="H29" s="14">
        <f>'[1]TCE - ANEXO III - Preencher'!I38</f>
        <v>0</v>
      </c>
      <c r="I29" s="14">
        <f>'[1]TCE - ANEXO III - Preencher'!J38</f>
        <v>251.6</v>
      </c>
      <c r="J29" s="14">
        <f>'[1]TCE - ANEXO III - Preencher'!K38</f>
        <v>0</v>
      </c>
      <c r="K29" s="15">
        <f>'[1]TCE - ANEXO III - Preencher'!L38</f>
        <v>286.89</v>
      </c>
      <c r="L29" s="15">
        <f>'[1]TCE - ANEXO III - Preencher'!M38</f>
        <v>6.6</v>
      </c>
      <c r="M29" s="15">
        <f t="shared" si="1"/>
        <v>280.28999999999996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229.69</v>
      </c>
      <c r="R29" s="15">
        <f>'[1]TCE - ANEXO III - Preencher'!S38</f>
        <v>188.7</v>
      </c>
      <c r="S29" s="16">
        <f t="shared" si="3"/>
        <v>40.990000000000009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575.14</v>
      </c>
    </row>
    <row r="30" spans="1:28" x14ac:dyDescent="0.2">
      <c r="A30" s="8">
        <f>IFERROR(VLOOKUP(B30,'[1]DADOS (OCULTAR)'!$Q$3:$S$133,3,0),"")</f>
        <v>9767633000790</v>
      </c>
      <c r="B30" s="9" t="str">
        <f>'[1]TCE - ANEXO III - Preencher'!C39</f>
        <v>UPA CABO DE SANTO AGOSTINHO - C.G 012/2022</v>
      </c>
      <c r="C30" s="10"/>
      <c r="D30" s="11" t="str">
        <f>'[1]TCE - ANEXO III - Preencher'!E39</f>
        <v>CLARA ISABEL NOBREGA SATURNINO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251605</v>
      </c>
      <c r="G30" s="13">
        <f>IF('[1]TCE - ANEXO III - Preencher'!H39="","",'[1]TCE - ANEXO III - Preencher'!H39)</f>
        <v>45200</v>
      </c>
      <c r="H30" s="14">
        <f>'[1]TCE - ANEXO III - Preencher'!I39</f>
        <v>0</v>
      </c>
      <c r="I30" s="14">
        <f>'[1]TCE - ANEXO III - Preencher'!J39</f>
        <v>246.01</v>
      </c>
      <c r="J30" s="14">
        <f>'[1]TCE - ANEXO III - Preencher'!K39</f>
        <v>0</v>
      </c>
      <c r="K30" s="15">
        <f>'[1]TCE - ANEXO III - Preencher'!L39</f>
        <v>286.89</v>
      </c>
      <c r="L30" s="15">
        <f>'[1]TCE - ANEXO III - Preencher'!M39</f>
        <v>6.6</v>
      </c>
      <c r="M30" s="15">
        <f t="shared" si="1"/>
        <v>280.28999999999996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528.55999999999995</v>
      </c>
    </row>
    <row r="31" spans="1:28" x14ac:dyDescent="0.2">
      <c r="A31" s="8">
        <f>IFERROR(VLOOKUP(B31,'[1]DADOS (OCULTAR)'!$Q$3:$S$133,3,0),"")</f>
        <v>9767633000790</v>
      </c>
      <c r="B31" s="9" t="str">
        <f>'[1]TCE - ANEXO III - Preencher'!C40</f>
        <v>UPA CABO DE SANTO AGOSTINHO - C.G 012/2022</v>
      </c>
      <c r="C31" s="10"/>
      <c r="D31" s="11" t="str">
        <f>'[1]TCE - ANEXO III - Preencher'!E40</f>
        <v>CLAUDIVANIA MARIA DOS SANTOS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411005</v>
      </c>
      <c r="G31" s="13">
        <f>IF('[1]TCE - ANEXO III - Preencher'!H40="","",'[1]TCE - ANEXO III - Preencher'!H40)</f>
        <v>45200</v>
      </c>
      <c r="H31" s="14">
        <f>'[1]TCE - ANEXO III - Preencher'!I40</f>
        <v>0</v>
      </c>
      <c r="I31" s="14">
        <f>'[1]TCE - ANEXO III - Preencher'!J40</f>
        <v>134.07</v>
      </c>
      <c r="J31" s="14">
        <f>'[1]TCE - ANEXO III - Preencher'!K40</f>
        <v>0</v>
      </c>
      <c r="K31" s="15">
        <f>'[1]TCE - ANEXO III - Preencher'!L40</f>
        <v>286.89</v>
      </c>
      <c r="L31" s="15">
        <f>'[1]TCE - ANEXO III - Preencher'!M40</f>
        <v>6.6</v>
      </c>
      <c r="M31" s="15">
        <f t="shared" si="1"/>
        <v>280.28999999999996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416.61999999999995</v>
      </c>
    </row>
    <row r="32" spans="1:28" x14ac:dyDescent="0.2">
      <c r="A32" s="8">
        <f>IFERROR(VLOOKUP(B32,'[1]DADOS (OCULTAR)'!$Q$3:$S$133,3,0),"")</f>
        <v>9767633000790</v>
      </c>
      <c r="B32" s="9" t="str">
        <f>'[1]TCE - ANEXO III - Preencher'!C41</f>
        <v>UPA CABO DE SANTO AGOSTINHO - C.G 012/2022</v>
      </c>
      <c r="C32" s="10"/>
      <c r="D32" s="11" t="str">
        <f>'[1]TCE - ANEXO III - Preencher'!E41</f>
        <v>CLEIDE MARIA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322205</v>
      </c>
      <c r="G32" s="13">
        <f>IF('[1]TCE - ANEXO III - Preencher'!H41="","",'[1]TCE - ANEXO III - Preencher'!H41)</f>
        <v>45200</v>
      </c>
      <c r="H32" s="14">
        <f>'[1]TCE - ANEXO III - Preencher'!I41</f>
        <v>0</v>
      </c>
      <c r="I32" s="14">
        <f>'[1]TCE - ANEXO III - Preencher'!J41</f>
        <v>162.62</v>
      </c>
      <c r="J32" s="14">
        <f>'[1]TCE - ANEXO III - Preencher'!K41</f>
        <v>0</v>
      </c>
      <c r="K32" s="15">
        <f>'[1]TCE - ANEXO III - Preencher'!L41</f>
        <v>286.89</v>
      </c>
      <c r="L32" s="15">
        <f>'[1]TCE - ANEXO III - Preencher'!M41</f>
        <v>6.6</v>
      </c>
      <c r="M32" s="15">
        <f t="shared" si="1"/>
        <v>280.28999999999996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279.69</v>
      </c>
      <c r="R32" s="15">
        <f>'[1]TCE - ANEXO III - Preencher'!S41</f>
        <v>79.8</v>
      </c>
      <c r="S32" s="16">
        <f t="shared" si="3"/>
        <v>199.89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645.05999999999995</v>
      </c>
    </row>
    <row r="33" spans="1:28" x14ac:dyDescent="0.2">
      <c r="A33" s="8">
        <f>IFERROR(VLOOKUP(B33,'[1]DADOS (OCULTAR)'!$Q$3:$S$133,3,0),"")</f>
        <v>9767633000790</v>
      </c>
      <c r="B33" s="9" t="str">
        <f>'[1]TCE - ANEXO III - Preencher'!C42</f>
        <v>UPA CABO DE SANTO AGOSTINHO - C.G 012/2022</v>
      </c>
      <c r="C33" s="10"/>
      <c r="D33" s="11" t="str">
        <f>'[1]TCE - ANEXO III - Preencher'!E42</f>
        <v>CLEIDE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251605</v>
      </c>
      <c r="G33" s="13">
        <f>IF('[1]TCE - ANEXO III - Preencher'!H42="","",'[1]TCE - ANEXO III - Preencher'!H42)</f>
        <v>45200</v>
      </c>
      <c r="H33" s="14">
        <f>'[1]TCE - ANEXO III - Preencher'!I42</f>
        <v>0</v>
      </c>
      <c r="I33" s="14">
        <f>'[1]TCE - ANEXO III - Preencher'!J42</f>
        <v>257.11</v>
      </c>
      <c r="J33" s="14">
        <f>'[1]TCE - ANEXO III - Preencher'!K42</f>
        <v>0</v>
      </c>
      <c r="K33" s="15">
        <f>'[1]TCE - ANEXO III - Preencher'!L42</f>
        <v>286.89</v>
      </c>
      <c r="L33" s="15">
        <f>'[1]TCE - ANEXO III - Preencher'!M42</f>
        <v>6.6</v>
      </c>
      <c r="M33" s="15">
        <f t="shared" si="1"/>
        <v>280.28999999999996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539.66</v>
      </c>
    </row>
    <row r="34" spans="1:28" x14ac:dyDescent="0.2">
      <c r="A34" s="8">
        <f>IFERROR(VLOOKUP(B34,'[1]DADOS (OCULTAR)'!$Q$3:$S$133,3,0),"")</f>
        <v>9767633000790</v>
      </c>
      <c r="B34" s="9" t="str">
        <f>'[1]TCE - ANEXO III - Preencher'!C43</f>
        <v>UPA CABO DE SANTO AGOSTINHO - C.G 012/2022</v>
      </c>
      <c r="C34" s="10"/>
      <c r="D34" s="11" t="str">
        <f>'[1]TCE - ANEXO III - Preencher'!E43</f>
        <v>CLEMILTON DE OLIVEIRA NETO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411005</v>
      </c>
      <c r="G34" s="13">
        <f>IF('[1]TCE - ANEXO III - Preencher'!H43="","",'[1]TCE - ANEXO III - Preencher'!H43)</f>
        <v>45200</v>
      </c>
      <c r="H34" s="14">
        <f>'[1]TCE - ANEXO III - Preencher'!I43</f>
        <v>0</v>
      </c>
      <c r="I34" s="14">
        <f>'[1]TCE - ANEXO III - Preencher'!J43</f>
        <v>0.42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0.42</v>
      </c>
    </row>
    <row r="35" spans="1:28" x14ac:dyDescent="0.2">
      <c r="A35" s="8">
        <f>IFERROR(VLOOKUP(B35,'[1]DADOS (OCULTAR)'!$Q$3:$S$133,3,0),"")</f>
        <v>9767633000790</v>
      </c>
      <c r="B35" s="9" t="str">
        <f>'[1]TCE - ANEXO III - Preencher'!C44</f>
        <v>UPA CABO DE SANTO AGOSTINHO - C.G 012/2022</v>
      </c>
      <c r="C35" s="10"/>
      <c r="D35" s="11" t="str">
        <f>'[1]TCE - ANEXO III - Preencher'!E44</f>
        <v>CLEYDSON TRAJANO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414105</v>
      </c>
      <c r="G35" s="13">
        <f>IF('[1]TCE - ANEXO III - Preencher'!H44="","",'[1]TCE - ANEXO III - Preencher'!H44)</f>
        <v>45200</v>
      </c>
      <c r="H35" s="14">
        <f>'[1]TCE - ANEXO III - Preencher'!I44</f>
        <v>0</v>
      </c>
      <c r="I35" s="14">
        <f>'[1]TCE - ANEXO III - Preencher'!J44</f>
        <v>134.07</v>
      </c>
      <c r="J35" s="14">
        <f>'[1]TCE - ANEXO III - Preencher'!K44</f>
        <v>0</v>
      </c>
      <c r="K35" s="15">
        <f>'[1]TCE - ANEXO III - Preencher'!L44</f>
        <v>286.89</v>
      </c>
      <c r="L35" s="15">
        <f>'[1]TCE - ANEXO III - Preencher'!M44</f>
        <v>6.6</v>
      </c>
      <c r="M35" s="15">
        <f t="shared" si="1"/>
        <v>280.28999999999996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416.61999999999995</v>
      </c>
    </row>
    <row r="36" spans="1:28" x14ac:dyDescent="0.2">
      <c r="A36" s="8">
        <f>IFERROR(VLOOKUP(B36,'[1]DADOS (OCULTAR)'!$Q$3:$S$133,3,0),"")</f>
        <v>9767633000790</v>
      </c>
      <c r="B36" s="9" t="str">
        <f>'[1]TCE - ANEXO III - Preencher'!C45</f>
        <v>UPA CABO DE SANTO AGOSTINHO - C.G 012/2022</v>
      </c>
      <c r="C36" s="10"/>
      <c r="D36" s="11" t="str">
        <f>'[1]TCE - ANEXO III - Preencher'!E45</f>
        <v>CRISTIANE DE SOUZA BRITO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>
        <f>'[1]TCE - ANEXO III - Preencher'!G45</f>
        <v>322205</v>
      </c>
      <c r="G36" s="13">
        <f>IF('[1]TCE - ANEXO III - Preencher'!H45="","",'[1]TCE - ANEXO III - Preencher'!H45)</f>
        <v>45200</v>
      </c>
      <c r="H36" s="14">
        <f>'[1]TCE - ANEXO III - Preencher'!I45</f>
        <v>0</v>
      </c>
      <c r="I36" s="14">
        <f>'[1]TCE - ANEXO III - Preencher'!J45</f>
        <v>204.99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207.25</v>
      </c>
    </row>
    <row r="37" spans="1:28" x14ac:dyDescent="0.2">
      <c r="A37" s="8">
        <f>IFERROR(VLOOKUP(B37,'[1]DADOS (OCULTAR)'!$Q$3:$S$133,3,0),"")</f>
        <v>9767633000790</v>
      </c>
      <c r="B37" s="9" t="str">
        <f>'[1]TCE - ANEXO III - Preencher'!C46</f>
        <v>UPA CABO DE SANTO AGOSTINHO - C.G 012/2022</v>
      </c>
      <c r="C37" s="10"/>
      <c r="D37" s="11" t="str">
        <f>'[1]TCE - ANEXO III - Preencher'!E46</f>
        <v>CYNTHYA MARIA DOS SANTOS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223505</v>
      </c>
      <c r="G37" s="13">
        <f>IF('[1]TCE - ANEXO III - Preencher'!H46="","",'[1]TCE - ANEXO III - Preencher'!H46)</f>
        <v>45200</v>
      </c>
      <c r="H37" s="14">
        <f>'[1]TCE - ANEXO III - Preencher'!I46</f>
        <v>0</v>
      </c>
      <c r="I37" s="14">
        <f>'[1]TCE - ANEXO III - Preencher'!J46</f>
        <v>390.67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3.79</v>
      </c>
      <c r="O37" s="15">
        <f>'[1]TCE - ANEXO III - Preencher'!P46</f>
        <v>0</v>
      </c>
      <c r="P37" s="16">
        <f t="shared" si="2"/>
        <v>3.79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394.46000000000004</v>
      </c>
    </row>
    <row r="38" spans="1:28" x14ac:dyDescent="0.2">
      <c r="A38" s="8">
        <f>IFERROR(VLOOKUP(B38,'[1]DADOS (OCULTAR)'!$Q$3:$S$133,3,0),"")</f>
        <v>9767633000790</v>
      </c>
      <c r="B38" s="9" t="str">
        <f>'[1]TCE - ANEXO III - Preencher'!C47</f>
        <v>UPA CABO DE SANTO AGOSTINHO - C.G 012/2022</v>
      </c>
      <c r="C38" s="10"/>
      <c r="D38" s="11" t="str">
        <f>'[1]TCE - ANEXO III - Preencher'!E47</f>
        <v xml:space="preserve">DAMIANA VIEIRA DE SENA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45200</v>
      </c>
      <c r="H38" s="14">
        <f>'[1]TCE - ANEXO III - Preencher'!I47</f>
        <v>0</v>
      </c>
      <c r="I38" s="14">
        <f>'[1]TCE - ANEXO III - Preencher'!J47</f>
        <v>226.46</v>
      </c>
      <c r="J38" s="14">
        <f>'[1]TCE - ANEXO III - Preencher'!K47</f>
        <v>0</v>
      </c>
      <c r="K38" s="15">
        <f>'[1]TCE - ANEXO III - Preencher'!L47</f>
        <v>286.89</v>
      </c>
      <c r="L38" s="15">
        <f>'[1]TCE - ANEXO III - Preencher'!M47</f>
        <v>2.75</v>
      </c>
      <c r="M38" s="15">
        <f t="shared" si="1"/>
        <v>284.14</v>
      </c>
      <c r="N38" s="15">
        <f>'[1]TCE - ANEXO III - Preencher'!O47</f>
        <v>3.79</v>
      </c>
      <c r="O38" s="15">
        <f>'[1]TCE - ANEXO III - Preencher'!P47</f>
        <v>0</v>
      </c>
      <c r="P38" s="16">
        <f t="shared" si="2"/>
        <v>3.79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120.26</v>
      </c>
      <c r="U38" s="15">
        <f>'[1]TCE - ANEXO III - Preencher'!V47</f>
        <v>0</v>
      </c>
      <c r="V38" s="16">
        <f t="shared" si="4"/>
        <v>120.26</v>
      </c>
      <c r="W38" s="17" t="str">
        <f>IF('[1]TCE - ANEXO III - Preencher'!X47="","",'[1]TCE - ANEXO III - Preencher'!X47)</f>
        <v xml:space="preserve">AUX CRECHE ( enfermeiros ) 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634.65</v>
      </c>
    </row>
    <row r="39" spans="1:28" x14ac:dyDescent="0.2">
      <c r="A39" s="8">
        <f>IFERROR(VLOOKUP(B39,'[1]DADOS (OCULTAR)'!$Q$3:$S$133,3,0),"")</f>
        <v>9767633000790</v>
      </c>
      <c r="B39" s="9" t="str">
        <f>'[1]TCE - ANEXO III - Preencher'!C48</f>
        <v>UPA CABO DE SANTO AGOSTINHO - C.G 012/2022</v>
      </c>
      <c r="C39" s="10"/>
      <c r="D39" s="11" t="str">
        <f>'[1]TCE - ANEXO III - Preencher'!E48</f>
        <v>DANIELA CALIXTO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513505</v>
      </c>
      <c r="G39" s="13">
        <f>IF('[1]TCE - ANEXO III - Preencher'!H48="","",'[1]TCE - ANEXO III - Preencher'!H48)</f>
        <v>45200</v>
      </c>
      <c r="H39" s="14">
        <f>'[1]TCE - ANEXO III - Preencher'!I48</f>
        <v>0</v>
      </c>
      <c r="I39" s="14">
        <f>'[1]TCE - ANEXO III - Preencher'!J48</f>
        <v>152.07</v>
      </c>
      <c r="J39" s="14">
        <f>'[1]TCE - ANEXO III - Preencher'!K48</f>
        <v>0</v>
      </c>
      <c r="K39" s="15">
        <f>'[1]TCE - ANEXO III - Preencher'!L48</f>
        <v>286.89</v>
      </c>
      <c r="L39" s="15">
        <f>'[1]TCE - ANEXO III - Preencher'!M48</f>
        <v>6.6</v>
      </c>
      <c r="M39" s="15">
        <f t="shared" si="1"/>
        <v>280.28999999999996</v>
      </c>
      <c r="N39" s="15">
        <f>'[1]TCE - ANEXO III - Preencher'!O48</f>
        <v>2.2599999999999998</v>
      </c>
      <c r="O39" s="15">
        <f>'[1]TCE - ANEXO III - Preencher'!P48</f>
        <v>0</v>
      </c>
      <c r="P39" s="16">
        <f t="shared" si="2"/>
        <v>2.2599999999999998</v>
      </c>
      <c r="Q39" s="15">
        <f>'[1]TCE - ANEXO III - Preencher'!R48</f>
        <v>184.89</v>
      </c>
      <c r="R39" s="15">
        <f>'[1]TCE - ANEXO III - Preencher'!S48</f>
        <v>79.2</v>
      </c>
      <c r="S39" s="16">
        <f t="shared" si="3"/>
        <v>105.68999999999998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540.30999999999995</v>
      </c>
    </row>
    <row r="40" spans="1:28" x14ac:dyDescent="0.2">
      <c r="A40" s="8">
        <f>IFERROR(VLOOKUP(B40,'[1]DADOS (OCULTAR)'!$Q$3:$S$133,3,0),"")</f>
        <v>9767633000790</v>
      </c>
      <c r="B40" s="9" t="str">
        <f>'[1]TCE - ANEXO III - Preencher'!C49</f>
        <v>UPA CABO DE SANTO AGOSTINHO - C.G 012/2022</v>
      </c>
      <c r="C40" s="10"/>
      <c r="D40" s="11" t="str">
        <f>'[1]TCE - ANEXO III - Preencher'!E49</f>
        <v>DANIELA CRISTINA DE SALES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>
        <f>'[1]TCE - ANEXO III - Preencher'!G49</f>
        <v>410105</v>
      </c>
      <c r="G40" s="13">
        <f>IF('[1]TCE - ANEXO III - Preencher'!H49="","",'[1]TCE - ANEXO III - Preencher'!H49)</f>
        <v>45200</v>
      </c>
      <c r="H40" s="14">
        <f>'[1]TCE - ANEXO III - Preencher'!I49</f>
        <v>0</v>
      </c>
      <c r="I40" s="14">
        <f>'[1]TCE - ANEXO III - Preencher'!J49</f>
        <v>252.06</v>
      </c>
      <c r="J40" s="14">
        <f>'[1]TCE - ANEXO III - Preencher'!K49</f>
        <v>0</v>
      </c>
      <c r="K40" s="15">
        <f>'[1]TCE - ANEXO III - Preencher'!L49</f>
        <v>286.89</v>
      </c>
      <c r="L40" s="15">
        <f>'[1]TCE - ANEXO III - Preencher'!M49</f>
        <v>6.6</v>
      </c>
      <c r="M40" s="15">
        <f t="shared" si="1"/>
        <v>280.28999999999996</v>
      </c>
      <c r="N40" s="15">
        <f>'[1]TCE - ANEXO III - Preencher'!O49</f>
        <v>2.2599999999999998</v>
      </c>
      <c r="O40" s="15">
        <f>'[1]TCE - ANEXO III - Preencher'!P49</f>
        <v>0</v>
      </c>
      <c r="P40" s="16">
        <f t="shared" si="2"/>
        <v>2.2599999999999998</v>
      </c>
      <c r="Q40" s="15">
        <f>'[1]TCE - ANEXO III - Preencher'!R49</f>
        <v>229.69</v>
      </c>
      <c r="R40" s="15">
        <f>'[1]TCE - ANEXO III - Preencher'!S49</f>
        <v>189.05</v>
      </c>
      <c r="S40" s="16">
        <f t="shared" si="3"/>
        <v>40.639999999999986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575.24999999999989</v>
      </c>
    </row>
    <row r="41" spans="1:28" x14ac:dyDescent="0.2">
      <c r="A41" s="8">
        <f>IFERROR(VLOOKUP(B41,'[1]DADOS (OCULTAR)'!$Q$3:$S$133,3,0),"")</f>
        <v>9767633000790</v>
      </c>
      <c r="B41" s="9" t="str">
        <f>'[1]TCE - ANEXO III - Preencher'!C50</f>
        <v>UPA CABO DE SANTO AGOSTINHO - C.G 012/2022</v>
      </c>
      <c r="C41" s="10"/>
      <c r="D41" s="11" t="str">
        <f>'[1]TCE - ANEXO III - Preencher'!E50</f>
        <v>DARLENE ROSE DE OLIVEIRA ARAUJO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45200</v>
      </c>
      <c r="H41" s="14">
        <f>'[1]TCE - ANEXO III - Preencher'!I50</f>
        <v>0</v>
      </c>
      <c r="I41" s="14">
        <f>'[1]TCE - ANEXO III - Preencher'!J50</f>
        <v>215.56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217.82</v>
      </c>
    </row>
    <row r="42" spans="1:28" x14ac:dyDescent="0.2">
      <c r="A42" s="8">
        <f>IFERROR(VLOOKUP(B42,'[1]DADOS (OCULTAR)'!$Q$3:$S$133,3,0),"")</f>
        <v>9767633000790</v>
      </c>
      <c r="B42" s="9" t="str">
        <f>'[1]TCE - ANEXO III - Preencher'!C51</f>
        <v>UPA CABO DE SANTO AGOSTINHO - C.G 012/2022</v>
      </c>
      <c r="C42" s="10"/>
      <c r="D42" s="11" t="str">
        <f>'[1]TCE - ANEXO III - Preencher'!E51</f>
        <v>DAYANNE NADYESKA NOBREGA NASCIMENTO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251605</v>
      </c>
      <c r="G42" s="13">
        <f>IF('[1]TCE - ANEXO III - Preencher'!H51="","",'[1]TCE - ANEXO III - Preencher'!H51)</f>
        <v>45200</v>
      </c>
      <c r="H42" s="14">
        <f>'[1]TCE - ANEXO III - Preencher'!I51</f>
        <v>0</v>
      </c>
      <c r="I42" s="14">
        <f>'[1]TCE - ANEXO III - Preencher'!J51</f>
        <v>302.08</v>
      </c>
      <c r="J42" s="14">
        <f>'[1]TCE - ANEXO III - Preencher'!K51</f>
        <v>0</v>
      </c>
      <c r="K42" s="15">
        <f>'[1]TCE - ANEXO III - Preencher'!L51</f>
        <v>286.89</v>
      </c>
      <c r="L42" s="15">
        <f>'[1]TCE - ANEXO III - Preencher'!M51</f>
        <v>6.6</v>
      </c>
      <c r="M42" s="15">
        <f t="shared" si="1"/>
        <v>280.28999999999996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117.69</v>
      </c>
      <c r="R42" s="15">
        <f>'[1]TCE - ANEXO III - Preencher'!S51</f>
        <v>172.96</v>
      </c>
      <c r="S42" s="16">
        <f t="shared" si="3"/>
        <v>-55.27000000000001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529.3599999999999</v>
      </c>
    </row>
    <row r="43" spans="1:28" x14ac:dyDescent="0.2">
      <c r="A43" s="8">
        <f>IFERROR(VLOOKUP(B43,'[1]DADOS (OCULTAR)'!$Q$3:$S$133,3,0),"")</f>
        <v>9767633000790</v>
      </c>
      <c r="B43" s="9" t="str">
        <f>'[1]TCE - ANEXO III - Preencher'!C52</f>
        <v>UPA CABO DE SANTO AGOSTINHO - C.G 012/2022</v>
      </c>
      <c r="C43" s="10"/>
      <c r="D43" s="11" t="str">
        <f>'[1]TCE - ANEXO III - Preencher'!E52</f>
        <v>DAYVSON KEYSON SALUSTIANO FRANCA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521130</v>
      </c>
      <c r="G43" s="13">
        <f>IF('[1]TCE - ANEXO III - Preencher'!H52="","",'[1]TCE - ANEXO III - Preencher'!H52)</f>
        <v>45200</v>
      </c>
      <c r="H43" s="14">
        <f>'[1]TCE - ANEXO III - Preencher'!I52</f>
        <v>0</v>
      </c>
      <c r="I43" s="14">
        <f>'[1]TCE - ANEXO III - Preencher'!J52</f>
        <v>118.92</v>
      </c>
      <c r="J43" s="14">
        <f>'[1]TCE - ANEXO III - Preencher'!K52</f>
        <v>0</v>
      </c>
      <c r="K43" s="15">
        <f>'[1]TCE - ANEXO III - Preencher'!L52</f>
        <v>286.89</v>
      </c>
      <c r="L43" s="15">
        <f>'[1]TCE - ANEXO III - Preencher'!M52</f>
        <v>6.6</v>
      </c>
      <c r="M43" s="15">
        <f t="shared" si="1"/>
        <v>280.28999999999996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229.68</v>
      </c>
      <c r="R43" s="15">
        <f>'[1]TCE - ANEXO III - Preencher'!S52</f>
        <v>89.2</v>
      </c>
      <c r="S43" s="16">
        <f t="shared" si="3"/>
        <v>140.48000000000002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541.95000000000005</v>
      </c>
    </row>
    <row r="44" spans="1:28" x14ac:dyDescent="0.2">
      <c r="A44" s="8">
        <f>IFERROR(VLOOKUP(B44,'[1]DADOS (OCULTAR)'!$Q$3:$S$133,3,0),"")</f>
        <v>9767633000790</v>
      </c>
      <c r="B44" s="9" t="str">
        <f>'[1]TCE - ANEXO III - Preencher'!C53</f>
        <v>UPA CABO DE SANTO AGOSTINHO - C.G 012/2022</v>
      </c>
      <c r="C44" s="10"/>
      <c r="D44" s="11" t="str">
        <f>'[1]TCE - ANEXO III - Preencher'!E53</f>
        <v xml:space="preserve">DIEGO ALFREDO BEZERRA 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422110</v>
      </c>
      <c r="G44" s="13">
        <f>IF('[1]TCE - ANEXO III - Preencher'!H53="","",'[1]TCE - ANEXO III - Preencher'!H53)</f>
        <v>45200</v>
      </c>
      <c r="H44" s="14">
        <f>'[1]TCE - ANEXO III - Preencher'!I53</f>
        <v>0</v>
      </c>
      <c r="I44" s="14">
        <f>'[1]TCE - ANEXO III - Preencher'!J53</f>
        <v>200.75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203.01</v>
      </c>
    </row>
    <row r="45" spans="1:28" x14ac:dyDescent="0.2">
      <c r="A45" s="8">
        <f>IFERROR(VLOOKUP(B45,'[1]DADOS (OCULTAR)'!$Q$3:$S$133,3,0),"")</f>
        <v>9767633000790</v>
      </c>
      <c r="B45" s="9" t="str">
        <f>'[1]TCE - ANEXO III - Preencher'!C54</f>
        <v>UPA CABO DE SANTO AGOSTINHO - C.G 012/2022</v>
      </c>
      <c r="C45" s="10"/>
      <c r="D45" s="11" t="str">
        <f>'[1]TCE - ANEXO III - Preencher'!E54</f>
        <v xml:space="preserve">DIEGO ALVES TORRES </v>
      </c>
      <c r="E45" s="9" t="str">
        <f>IF('[1]TCE - ANEXO III - Preencher'!F54="4 - Assistência Odontológica","2 - Outros Profissionais da Saúde",'[1]TCE - ANEXO III - Preencher'!F54)</f>
        <v>3 - Administrativo</v>
      </c>
      <c r="F45" s="12">
        <f>'[1]TCE - ANEXO III - Preencher'!G54</f>
        <v>313220</v>
      </c>
      <c r="G45" s="13">
        <f>IF('[1]TCE - ANEXO III - Preencher'!H54="","",'[1]TCE - ANEXO III - Preencher'!H54)</f>
        <v>45200</v>
      </c>
      <c r="H45" s="14">
        <f>'[1]TCE - ANEXO III - Preencher'!I54</f>
        <v>0</v>
      </c>
      <c r="I45" s="14">
        <f>'[1]TCE - ANEXO III - Preencher'!J54</f>
        <v>203.8</v>
      </c>
      <c r="J45" s="14">
        <f>'[1]TCE - ANEXO III - Preencher'!K54</f>
        <v>0</v>
      </c>
      <c r="K45" s="15">
        <f>'[1]TCE - ANEXO III - Preencher'!L54</f>
        <v>286.89</v>
      </c>
      <c r="L45" s="15">
        <f>'[1]TCE - ANEXO III - Preencher'!M54</f>
        <v>6.6</v>
      </c>
      <c r="M45" s="15">
        <f t="shared" si="1"/>
        <v>280.28999999999996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486.34999999999997</v>
      </c>
    </row>
    <row r="46" spans="1:28" x14ac:dyDescent="0.2">
      <c r="A46" s="8">
        <f>IFERROR(VLOOKUP(B46,'[1]DADOS (OCULTAR)'!$Q$3:$S$133,3,0),"")</f>
        <v>9767633000790</v>
      </c>
      <c r="B46" s="9" t="str">
        <f>'[1]TCE - ANEXO III - Preencher'!C55</f>
        <v>UPA CABO DE SANTO AGOSTINHO - C.G 012/2022</v>
      </c>
      <c r="C46" s="10"/>
      <c r="D46" s="11" t="str">
        <f>'[1]TCE - ANEXO III - Preencher'!E55</f>
        <v>EBERLANDIA OLIVIA DA SILVA BATISTA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322205</v>
      </c>
      <c r="G46" s="13">
        <f>IF('[1]TCE - ANEXO III - Preencher'!H55="","",'[1]TCE - ANEXO III - Preencher'!H55)</f>
        <v>45200</v>
      </c>
      <c r="H46" s="14">
        <f>'[1]TCE - ANEXO III - Preencher'!I55</f>
        <v>0</v>
      </c>
      <c r="I46" s="14">
        <f>'[1]TCE - ANEXO III - Preencher'!J55</f>
        <v>235.63</v>
      </c>
      <c r="J46" s="14">
        <f>'[1]TCE - ANEXO III - Preencher'!K55</f>
        <v>0</v>
      </c>
      <c r="K46" s="15">
        <f>'[1]TCE - ANEXO III - Preencher'!L55</f>
        <v>286.89</v>
      </c>
      <c r="L46" s="15">
        <f>'[1]TCE - ANEXO III - Preencher'!M55</f>
        <v>6.6</v>
      </c>
      <c r="M46" s="15">
        <f t="shared" si="1"/>
        <v>280.28999999999996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518.17999999999995</v>
      </c>
    </row>
    <row r="47" spans="1:28" x14ac:dyDescent="0.2">
      <c r="A47" s="8">
        <f>IFERROR(VLOOKUP(B47,'[1]DADOS (OCULTAR)'!$Q$3:$S$133,3,0),"")</f>
        <v>9767633000790</v>
      </c>
      <c r="B47" s="9" t="str">
        <f>'[1]TCE - ANEXO III - Preencher'!C56</f>
        <v>UPA CABO DE SANTO AGOSTINHO - C.G 012/2022</v>
      </c>
      <c r="C47" s="10"/>
      <c r="D47" s="11" t="str">
        <f>'[1]TCE - ANEXO III - Preencher'!E56</f>
        <v>EDILENE MARTINS ALVES DE SOUZA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45200</v>
      </c>
      <c r="H47" s="14">
        <f>'[1]TCE - ANEXO III - Preencher'!I56</f>
        <v>0</v>
      </c>
      <c r="I47" s="14">
        <f>'[1]TCE - ANEXO III - Preencher'!J56</f>
        <v>176.49</v>
      </c>
      <c r="J47" s="14">
        <f>'[1]TCE - ANEXO III - Preencher'!K56</f>
        <v>0</v>
      </c>
      <c r="K47" s="15">
        <f>'[1]TCE - ANEXO III - Preencher'!L56</f>
        <v>286.89</v>
      </c>
      <c r="L47" s="15">
        <f>'[1]TCE - ANEXO III - Preencher'!M56</f>
        <v>6.6</v>
      </c>
      <c r="M47" s="15">
        <f t="shared" si="1"/>
        <v>280.28999999999996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459.03999999999996</v>
      </c>
    </row>
    <row r="48" spans="1:28" x14ac:dyDescent="0.2">
      <c r="A48" s="8">
        <f>IFERROR(VLOOKUP(B48,'[1]DADOS (OCULTAR)'!$Q$3:$S$133,3,0),"")</f>
        <v>9767633000790</v>
      </c>
      <c r="B48" s="9" t="str">
        <f>'[1]TCE - ANEXO III - Preencher'!C57</f>
        <v>UPA CABO DE SANTO AGOSTINHO - C.G 012/2022</v>
      </c>
      <c r="C48" s="10"/>
      <c r="D48" s="11" t="str">
        <f>'[1]TCE - ANEXO III - Preencher'!E57</f>
        <v>EDLAMAR NASCIMENTO FERREIRA GUEDES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45200</v>
      </c>
      <c r="H48" s="14">
        <f>'[1]TCE - ANEXO III - Preencher'!I57</f>
        <v>0</v>
      </c>
      <c r="I48" s="14">
        <f>'[1]TCE - ANEXO III - Preencher'!J57</f>
        <v>135.53</v>
      </c>
      <c r="J48" s="14">
        <f>'[1]TCE - ANEXO III - Preencher'!K57</f>
        <v>0</v>
      </c>
      <c r="K48" s="15">
        <f>'[1]TCE - ANEXO III - Preencher'!L57</f>
        <v>286.89</v>
      </c>
      <c r="L48" s="15">
        <f>'[1]TCE - ANEXO III - Preencher'!M57</f>
        <v>6.6</v>
      </c>
      <c r="M48" s="15">
        <f t="shared" si="1"/>
        <v>280.28999999999996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418.07999999999993</v>
      </c>
    </row>
    <row r="49" spans="1:28" x14ac:dyDescent="0.2">
      <c r="A49" s="8">
        <f>IFERROR(VLOOKUP(B49,'[1]DADOS (OCULTAR)'!$Q$3:$S$133,3,0),"")</f>
        <v>9767633000790</v>
      </c>
      <c r="B49" s="9" t="str">
        <f>'[1]TCE - ANEXO III - Preencher'!C58</f>
        <v>UPA CABO DE SANTO AGOSTINHO - C.G 012/2022</v>
      </c>
      <c r="C49" s="10"/>
      <c r="D49" s="11" t="str">
        <f>'[1]TCE - ANEXO III - Preencher'!E58</f>
        <v>EDSON ANTONIO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45200</v>
      </c>
      <c r="H49" s="14">
        <f>'[1]TCE - ANEXO III - Preencher'!I58</f>
        <v>0</v>
      </c>
      <c r="I49" s="14">
        <f>'[1]TCE - ANEXO III - Preencher'!J58</f>
        <v>138.30000000000001</v>
      </c>
      <c r="J49" s="14">
        <f>'[1]TCE - ANEXO III - Preencher'!K58</f>
        <v>0</v>
      </c>
      <c r="K49" s="15">
        <f>'[1]TCE - ANEXO III - Preencher'!L58</f>
        <v>286.89</v>
      </c>
      <c r="L49" s="15">
        <f>'[1]TCE - ANEXO III - Preencher'!M58</f>
        <v>6.6</v>
      </c>
      <c r="M49" s="15">
        <f t="shared" si="1"/>
        <v>280.28999999999996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296.68</v>
      </c>
      <c r="R49" s="15">
        <f>'[1]TCE - ANEXO III - Preencher'!S58</f>
        <v>79.8</v>
      </c>
      <c r="S49" s="16">
        <f t="shared" si="3"/>
        <v>216.88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637.73</v>
      </c>
    </row>
    <row r="50" spans="1:28" x14ac:dyDescent="0.2">
      <c r="A50" s="8">
        <f>IFERROR(VLOOKUP(B50,'[1]DADOS (OCULTAR)'!$Q$3:$S$133,3,0),"")</f>
        <v>9767633000790</v>
      </c>
      <c r="B50" s="9" t="str">
        <f>'[1]TCE - ANEXO III - Preencher'!C59</f>
        <v>UPA CABO DE SANTO AGOSTINHO - C.G 012/2022</v>
      </c>
      <c r="C50" s="10"/>
      <c r="D50" s="11" t="str">
        <f>'[1]TCE - ANEXO III - Preencher'!E59</f>
        <v>EGRINALDO AMANCIO DE SOUSA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>
        <f>'[1]TCE - ANEXO III - Preencher'!G59</f>
        <v>514310</v>
      </c>
      <c r="G50" s="13">
        <f>IF('[1]TCE - ANEXO III - Preencher'!H59="","",'[1]TCE - ANEXO III - Preencher'!H59)</f>
        <v>45200</v>
      </c>
      <c r="H50" s="14">
        <f>'[1]TCE - ANEXO III - Preencher'!I59</f>
        <v>0</v>
      </c>
      <c r="I50" s="14">
        <f>'[1]TCE - ANEXO III - Preencher'!J59</f>
        <v>159.77000000000001</v>
      </c>
      <c r="J50" s="14">
        <f>'[1]TCE - ANEXO III - Preencher'!K59</f>
        <v>0</v>
      </c>
      <c r="K50" s="15">
        <f>'[1]TCE - ANEXO III - Preencher'!L59</f>
        <v>286.89</v>
      </c>
      <c r="L50" s="15">
        <f>'[1]TCE - ANEXO III - Preencher'!M59</f>
        <v>6.6</v>
      </c>
      <c r="M50" s="15">
        <f t="shared" si="1"/>
        <v>280.28999999999996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296.68</v>
      </c>
      <c r="R50" s="15">
        <f>'[1]TCE - ANEXO III - Preencher'!S59</f>
        <v>92.18</v>
      </c>
      <c r="S50" s="16">
        <f t="shared" si="3"/>
        <v>204.5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646.81999999999994</v>
      </c>
    </row>
    <row r="51" spans="1:28" x14ac:dyDescent="0.2">
      <c r="A51" s="8">
        <f>IFERROR(VLOOKUP(B51,'[1]DADOS (OCULTAR)'!$Q$3:$S$133,3,0),"")</f>
        <v>9767633000790</v>
      </c>
      <c r="B51" s="9" t="str">
        <f>'[1]TCE - ANEXO III - Preencher'!C60</f>
        <v>UPA CABO DE SANTO AGOSTINHO - C.G 012/2022</v>
      </c>
      <c r="C51" s="10"/>
      <c r="D51" s="11" t="str">
        <f>'[1]TCE - ANEXO III - Preencher'!E60</f>
        <v>ELCIO MEDEIROS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324115</v>
      </c>
      <c r="G51" s="13">
        <f>IF('[1]TCE - ANEXO III - Preencher'!H60="","",'[1]TCE - ANEXO III - Preencher'!H60)</f>
        <v>45200</v>
      </c>
      <c r="H51" s="14">
        <f>'[1]TCE - ANEXO III - Preencher'!I60</f>
        <v>0</v>
      </c>
      <c r="I51" s="14">
        <f>'[1]TCE - ANEXO III - Preencher'!J60</f>
        <v>291.66000000000003</v>
      </c>
      <c r="J51" s="14">
        <f>'[1]TCE - ANEXO III - Preencher'!K60</f>
        <v>0</v>
      </c>
      <c r="K51" s="15">
        <f>'[1]TCE - ANEXO III - Preencher'!L60</f>
        <v>286.89</v>
      </c>
      <c r="L51" s="15">
        <f>'[1]TCE - ANEXO III - Preencher'!M60</f>
        <v>6.6</v>
      </c>
      <c r="M51" s="15">
        <f t="shared" si="1"/>
        <v>280.28999999999996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117.68</v>
      </c>
      <c r="R51" s="15">
        <f>'[1]TCE - ANEXO III - Preencher'!S60</f>
        <v>72.34</v>
      </c>
      <c r="S51" s="16">
        <f t="shared" si="3"/>
        <v>45.34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619.55000000000007</v>
      </c>
    </row>
    <row r="52" spans="1:28" x14ac:dyDescent="0.2">
      <c r="A52" s="8">
        <f>IFERROR(VLOOKUP(B52,'[1]DADOS (OCULTAR)'!$Q$3:$S$133,3,0),"")</f>
        <v>9767633000790</v>
      </c>
      <c r="B52" s="9" t="str">
        <f>'[1]TCE - ANEXO III - Preencher'!C61</f>
        <v>UPA CABO DE SANTO AGOSTINHO - C.G 012/2022</v>
      </c>
      <c r="C52" s="10"/>
      <c r="D52" s="11" t="str">
        <f>'[1]TCE - ANEXO III - Preencher'!E61</f>
        <v>ELIONAI CAMPELO WANDERLEY ALBUQUERQUE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45200</v>
      </c>
      <c r="H52" s="14">
        <f>'[1]TCE - ANEXO III - Preencher'!I61</f>
        <v>0</v>
      </c>
      <c r="I52" s="14">
        <f>'[1]TCE - ANEXO III - Preencher'!J61</f>
        <v>218.94</v>
      </c>
      <c r="J52" s="14">
        <f>'[1]TCE - ANEXO III - Preencher'!K61</f>
        <v>0</v>
      </c>
      <c r="K52" s="15">
        <f>'[1]TCE - ANEXO III - Preencher'!L61</f>
        <v>286.89</v>
      </c>
      <c r="L52" s="15">
        <f>'[1]TCE - ANEXO III - Preencher'!M61</f>
        <v>3.05</v>
      </c>
      <c r="M52" s="15">
        <f t="shared" si="1"/>
        <v>283.83999999999997</v>
      </c>
      <c r="N52" s="15">
        <f>'[1]TCE - ANEXO III - Preencher'!O61</f>
        <v>3.79</v>
      </c>
      <c r="O52" s="15">
        <f>'[1]TCE - ANEXO III - Preencher'!P61</f>
        <v>0</v>
      </c>
      <c r="P52" s="16">
        <f t="shared" si="2"/>
        <v>3.79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506.57</v>
      </c>
    </row>
    <row r="53" spans="1:28" x14ac:dyDescent="0.2">
      <c r="A53" s="8">
        <f>IFERROR(VLOOKUP(B53,'[1]DADOS (OCULTAR)'!$Q$3:$S$133,3,0),"")</f>
        <v>9767633000790</v>
      </c>
      <c r="B53" s="9" t="str">
        <f>'[1]TCE - ANEXO III - Preencher'!C62</f>
        <v>UPA CABO DE SANTO AGOSTINHO - C.G 012/2022</v>
      </c>
      <c r="C53" s="10"/>
      <c r="D53" s="11" t="str">
        <f>'[1]TCE - ANEXO III - Preencher'!E62</f>
        <v>ELISANGELA MARIA DE OLIVEIRA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45200</v>
      </c>
      <c r="H53" s="14">
        <f>'[1]TCE - ANEXO III - Preencher'!I62</f>
        <v>0</v>
      </c>
      <c r="I53" s="14">
        <f>'[1]TCE - ANEXO III - Preencher'!J62</f>
        <v>162.62</v>
      </c>
      <c r="J53" s="14">
        <f>'[1]TCE - ANEXO III - Preencher'!K62</f>
        <v>0</v>
      </c>
      <c r="K53" s="15">
        <f>'[1]TCE - ANEXO III - Preencher'!L62</f>
        <v>286.89</v>
      </c>
      <c r="L53" s="15">
        <f>'[1]TCE - ANEXO III - Preencher'!M62</f>
        <v>6.6</v>
      </c>
      <c r="M53" s="15">
        <f t="shared" si="1"/>
        <v>280.28999999999996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77.55</v>
      </c>
      <c r="U53" s="15">
        <f>'[1]TCE - ANEXO III - Preencher'!V62</f>
        <v>0</v>
      </c>
      <c r="V53" s="16">
        <f t="shared" si="4"/>
        <v>77.55</v>
      </c>
      <c r="W53" s="17" t="str">
        <f>IF('[1]TCE - ANEXO III - Preencher'!X62="","",'[1]TCE - ANEXO III - Preencher'!X62)</f>
        <v>AUX CRECHE TEC. ENF SATENPE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522.71999999999991</v>
      </c>
    </row>
    <row r="54" spans="1:28" x14ac:dyDescent="0.2">
      <c r="A54" s="8">
        <f>IFERROR(VLOOKUP(B54,'[1]DADOS (OCULTAR)'!$Q$3:$S$133,3,0),"")</f>
        <v>9767633000790</v>
      </c>
      <c r="B54" s="9" t="str">
        <f>'[1]TCE - ANEXO III - Preencher'!C63</f>
        <v>UPA CABO DE SANTO AGOSTINHO - C.G 012/2022</v>
      </c>
      <c r="C54" s="10"/>
      <c r="D54" s="11" t="str">
        <f>'[1]TCE - ANEXO III - Preencher'!E63</f>
        <v xml:space="preserve">ELIVANIA ALVES XAVIER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45200</v>
      </c>
      <c r="H54" s="14">
        <f>'[1]TCE - ANEXO III - Preencher'!I63</f>
        <v>0</v>
      </c>
      <c r="I54" s="14">
        <f>'[1]TCE - ANEXO III - Preencher'!J63</f>
        <v>135.53</v>
      </c>
      <c r="J54" s="14">
        <f>'[1]TCE - ANEXO III - Preencher'!K63</f>
        <v>0</v>
      </c>
      <c r="K54" s="15">
        <f>'[1]TCE - ANEXO III - Preencher'!L63</f>
        <v>286.89</v>
      </c>
      <c r="L54" s="15">
        <f>'[1]TCE - ANEXO III - Preencher'!M63</f>
        <v>6.6</v>
      </c>
      <c r="M54" s="15">
        <f t="shared" si="1"/>
        <v>280.28999999999996</v>
      </c>
      <c r="N54" s="15">
        <f>'[1]TCE - ANEXO III - Preencher'!O63</f>
        <v>2.2599999999999998</v>
      </c>
      <c r="O54" s="15">
        <f>'[1]TCE - ANEXO III - Preencher'!P63</f>
        <v>0</v>
      </c>
      <c r="P54" s="16">
        <f t="shared" si="2"/>
        <v>2.2599999999999998</v>
      </c>
      <c r="Q54" s="15">
        <f>'[1]TCE - ANEXO III - Preencher'!R63</f>
        <v>173.68</v>
      </c>
      <c r="R54" s="15">
        <f>'[1]TCE - ANEXO III - Preencher'!S63</f>
        <v>79.8</v>
      </c>
      <c r="S54" s="16">
        <f t="shared" si="3"/>
        <v>93.88000000000001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511.95999999999992</v>
      </c>
    </row>
    <row r="55" spans="1:28" x14ac:dyDescent="0.2">
      <c r="A55" s="8">
        <f>IFERROR(VLOOKUP(B55,'[1]DADOS (OCULTAR)'!$Q$3:$S$133,3,0),"")</f>
        <v>9767633000790</v>
      </c>
      <c r="B55" s="9" t="str">
        <f>'[1]TCE - ANEXO III - Preencher'!C64</f>
        <v>UPA CABO DE SANTO AGOSTINHO - C.G 012/2022</v>
      </c>
      <c r="C55" s="10"/>
      <c r="D55" s="11" t="str">
        <f>'[1]TCE - ANEXO III - Preencher'!E64</f>
        <v>ELIZABETE MOREIRA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45200</v>
      </c>
      <c r="H55" s="14">
        <f>'[1]TCE - ANEXO III - Preencher'!I64</f>
        <v>0</v>
      </c>
      <c r="I55" s="14">
        <f>'[1]TCE - ANEXO III - Preencher'!J64</f>
        <v>127.52</v>
      </c>
      <c r="J55" s="14">
        <f>'[1]TCE - ANEXO III - Preencher'!K64</f>
        <v>0</v>
      </c>
      <c r="K55" s="15">
        <f>'[1]TCE - ANEXO III - Preencher'!L64</f>
        <v>286.89</v>
      </c>
      <c r="L55" s="15">
        <f>'[1]TCE - ANEXO III - Preencher'!M64</f>
        <v>6.6</v>
      </c>
      <c r="M55" s="15">
        <f t="shared" si="1"/>
        <v>280.28999999999996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341.68</v>
      </c>
      <c r="R55" s="15">
        <f>'[1]TCE - ANEXO III - Preencher'!S64</f>
        <v>79.8</v>
      </c>
      <c r="S55" s="16">
        <f t="shared" si="3"/>
        <v>261.88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671.94999999999993</v>
      </c>
    </row>
    <row r="56" spans="1:28" x14ac:dyDescent="0.2">
      <c r="A56" s="8">
        <f>IFERROR(VLOOKUP(B56,'[1]DADOS (OCULTAR)'!$Q$3:$S$133,3,0),"")</f>
        <v>9767633000790</v>
      </c>
      <c r="B56" s="9" t="str">
        <f>'[1]TCE - ANEXO III - Preencher'!C65</f>
        <v>UPA CABO DE SANTO AGOSTINHO - C.G 012/2022</v>
      </c>
      <c r="C56" s="10"/>
      <c r="D56" s="11" t="str">
        <f>'[1]TCE - ANEXO III - Preencher'!E65</f>
        <v xml:space="preserve">ENDSON DOS SANTOS DA SILVA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>
        <f>'[1]TCE - ANEXO III - Preencher'!G65</f>
        <v>411005</v>
      </c>
      <c r="G56" s="13">
        <f>IF('[1]TCE - ANEXO III - Preencher'!H65="","",'[1]TCE - ANEXO III - Preencher'!H65)</f>
        <v>45200</v>
      </c>
      <c r="H56" s="14">
        <f>'[1]TCE - ANEXO III - Preencher'!I65</f>
        <v>0</v>
      </c>
      <c r="I56" s="14">
        <f>'[1]TCE - ANEXO III - Preencher'!J65</f>
        <v>2.68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2.68</v>
      </c>
    </row>
    <row r="57" spans="1:28" x14ac:dyDescent="0.2">
      <c r="A57" s="8">
        <f>IFERROR(VLOOKUP(B57,'[1]DADOS (OCULTAR)'!$Q$3:$S$133,3,0),"")</f>
        <v>9767633000790</v>
      </c>
      <c r="B57" s="9" t="str">
        <f>'[1]TCE - ANEXO III - Preencher'!C66</f>
        <v>UPA CABO DE SANTO AGOSTINHO - C.G 012/2022</v>
      </c>
      <c r="C57" s="10"/>
      <c r="D57" s="11" t="str">
        <f>'[1]TCE - ANEXO III - Preencher'!E66</f>
        <v>ERICA FERNANDA TORRES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324115</v>
      </c>
      <c r="G57" s="13">
        <f>IF('[1]TCE - ANEXO III - Preencher'!H66="","",'[1]TCE - ANEXO III - Preencher'!H66)</f>
        <v>45200</v>
      </c>
      <c r="H57" s="14">
        <f>'[1]TCE - ANEXO III - Preencher'!I66</f>
        <v>0</v>
      </c>
      <c r="I57" s="14">
        <f>'[1]TCE - ANEXO III - Preencher'!J66</f>
        <v>323.47000000000003</v>
      </c>
      <c r="J57" s="14">
        <f>'[1]TCE - ANEXO III - Preencher'!K66</f>
        <v>0</v>
      </c>
      <c r="K57" s="15">
        <f>'[1]TCE - ANEXO III - Preencher'!L66</f>
        <v>286.89</v>
      </c>
      <c r="L57" s="15">
        <f>'[1]TCE - ANEXO III - Preencher'!M66</f>
        <v>6.6</v>
      </c>
      <c r="M57" s="15">
        <f t="shared" si="1"/>
        <v>280.28999999999996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606.02</v>
      </c>
    </row>
    <row r="58" spans="1:28" x14ac:dyDescent="0.2">
      <c r="A58" s="8">
        <f>IFERROR(VLOOKUP(B58,'[1]DADOS (OCULTAR)'!$Q$3:$S$133,3,0),"")</f>
        <v>9767633000790</v>
      </c>
      <c r="B58" s="9" t="str">
        <f>'[1]TCE - ANEXO III - Preencher'!C67</f>
        <v>UPA CABO DE SANTO AGOSTINHO - C.G 012/2022</v>
      </c>
      <c r="C58" s="10"/>
      <c r="D58" s="11" t="str">
        <f>'[1]TCE - ANEXO III - Preencher'!E67</f>
        <v>EVELLYN VITHORIA DE SOUZA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411005</v>
      </c>
      <c r="G58" s="13">
        <f>IF('[1]TCE - ANEXO III - Preencher'!H67="","",'[1]TCE - ANEXO III - Preencher'!H67)</f>
        <v>45200</v>
      </c>
      <c r="H58" s="14">
        <f>'[1]TCE - ANEXO III - Preencher'!I67</f>
        <v>0</v>
      </c>
      <c r="I58" s="14">
        <f>'[1]TCE - ANEXO III - Preencher'!J67</f>
        <v>12.4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222.81</v>
      </c>
      <c r="R58" s="15">
        <f>'[1]TCE - ANEXO III - Preencher'!S67</f>
        <v>37.200000000000003</v>
      </c>
      <c r="S58" s="16">
        <f t="shared" si="3"/>
        <v>185.61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200.27</v>
      </c>
    </row>
    <row r="59" spans="1:28" x14ac:dyDescent="0.2">
      <c r="A59" s="8">
        <f>IFERROR(VLOOKUP(B59,'[1]DADOS (OCULTAR)'!$Q$3:$S$133,3,0),"")</f>
        <v>9767633000790</v>
      </c>
      <c r="B59" s="9" t="str">
        <f>'[1]TCE - ANEXO III - Preencher'!C68</f>
        <v>UPA CABO DE SANTO AGOSTINHO - C.G 012/2022</v>
      </c>
      <c r="C59" s="10"/>
      <c r="D59" s="11" t="str">
        <f>'[1]TCE - ANEXO III - Preencher'!E68</f>
        <v>EVENY JUAREZA LEAL NASCIMENTO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>
        <f>'[1]TCE - ANEXO III - Preencher'!G68</f>
        <v>252105</v>
      </c>
      <c r="G59" s="13">
        <f>IF('[1]TCE - ANEXO III - Preencher'!H68="","",'[1]TCE - ANEXO III - Preencher'!H68)</f>
        <v>45200</v>
      </c>
      <c r="H59" s="14">
        <f>'[1]TCE - ANEXO III - Preencher'!I68</f>
        <v>0</v>
      </c>
      <c r="I59" s="14">
        <f>'[1]TCE - ANEXO III - Preencher'!J68</f>
        <v>178.76</v>
      </c>
      <c r="J59" s="14">
        <f>'[1]TCE - ANEXO III - Preencher'!K68</f>
        <v>0</v>
      </c>
      <c r="K59" s="15">
        <f>'[1]TCE - ANEXO III - Preencher'!L68</f>
        <v>286.89</v>
      </c>
      <c r="L59" s="15">
        <f>'[1]TCE - ANEXO III - Preencher'!M68</f>
        <v>6.6</v>
      </c>
      <c r="M59" s="15">
        <f t="shared" si="1"/>
        <v>280.28999999999996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461.30999999999995</v>
      </c>
    </row>
    <row r="60" spans="1:28" x14ac:dyDescent="0.2">
      <c r="A60" s="8">
        <f>IFERROR(VLOOKUP(B60,'[1]DADOS (OCULTAR)'!$Q$3:$S$133,3,0),"")</f>
        <v>9767633000790</v>
      </c>
      <c r="B60" s="9" t="str">
        <f>'[1]TCE - ANEXO III - Preencher'!C69</f>
        <v>UPA CABO DE SANTO AGOSTINHO - C.G 012/2022</v>
      </c>
      <c r="C60" s="10"/>
      <c r="D60" s="11" t="str">
        <f>'[1]TCE - ANEXO III - Preencher'!E69</f>
        <v xml:space="preserve">EVERTON GOMES DO NASCIMENTO 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515110</v>
      </c>
      <c r="G60" s="13">
        <f>IF('[1]TCE - ANEXO III - Preencher'!H69="","",'[1]TCE - ANEXO III - Preencher'!H69)</f>
        <v>45200</v>
      </c>
      <c r="H60" s="14">
        <f>'[1]TCE - ANEXO III - Preencher'!I69</f>
        <v>0</v>
      </c>
      <c r="I60" s="14">
        <f>'[1]TCE - ANEXO III - Preencher'!J69</f>
        <v>126.72</v>
      </c>
      <c r="J60" s="14">
        <f>'[1]TCE - ANEXO III - Preencher'!K69</f>
        <v>0</v>
      </c>
      <c r="K60" s="15">
        <f>'[1]TCE - ANEXO III - Preencher'!L69</f>
        <v>286.89</v>
      </c>
      <c r="L60" s="15">
        <f>'[1]TCE - ANEXO III - Preencher'!M69</f>
        <v>6.6</v>
      </c>
      <c r="M60" s="15">
        <f t="shared" si="1"/>
        <v>280.28999999999996</v>
      </c>
      <c r="N60" s="15">
        <f>'[1]TCE - ANEXO III - Preencher'!O69</f>
        <v>2.2599999999999998</v>
      </c>
      <c r="O60" s="15">
        <f>'[1]TCE - ANEXO III - Preencher'!P69</f>
        <v>0</v>
      </c>
      <c r="P60" s="16">
        <f t="shared" si="2"/>
        <v>2.2599999999999998</v>
      </c>
      <c r="Q60" s="15">
        <f>'[1]TCE - ANEXO III - Preencher'!R69</f>
        <v>288.8</v>
      </c>
      <c r="R60" s="15">
        <f>'[1]TCE - ANEXO III - Preencher'!S69</f>
        <v>79.2</v>
      </c>
      <c r="S60" s="16">
        <f t="shared" si="3"/>
        <v>209.60000000000002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618.87</v>
      </c>
    </row>
    <row r="61" spans="1:28" x14ac:dyDescent="0.2">
      <c r="A61" s="8">
        <f>IFERROR(VLOOKUP(B61,'[1]DADOS (OCULTAR)'!$Q$3:$S$133,3,0),"")</f>
        <v>9767633000790</v>
      </c>
      <c r="B61" s="9" t="str">
        <f>'[1]TCE - ANEXO III - Preencher'!C70</f>
        <v>UPA CABO DE SANTO AGOSTINHO - C.G 012/2022</v>
      </c>
      <c r="C61" s="10"/>
      <c r="D61" s="11" t="str">
        <f>'[1]TCE - ANEXO III - Preencher'!E70</f>
        <v>FABIANA FELIX REIS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324115</v>
      </c>
      <c r="G61" s="13">
        <f>IF('[1]TCE - ANEXO III - Preencher'!H70="","",'[1]TCE - ANEXO III - Preencher'!H70)</f>
        <v>45200</v>
      </c>
      <c r="H61" s="14">
        <f>'[1]TCE - ANEXO III - Preencher'!I70</f>
        <v>0</v>
      </c>
      <c r="I61" s="14">
        <f>'[1]TCE - ANEXO III - Preencher'!J70</f>
        <v>271.86</v>
      </c>
      <c r="J61" s="14">
        <f>'[1]TCE - ANEXO III - Preencher'!K70</f>
        <v>0</v>
      </c>
      <c r="K61" s="15">
        <f>'[1]TCE - ANEXO III - Preencher'!L70</f>
        <v>286.89</v>
      </c>
      <c r="L61" s="15">
        <f>'[1]TCE - ANEXO III - Preencher'!M70</f>
        <v>6.6</v>
      </c>
      <c r="M61" s="15">
        <f t="shared" si="1"/>
        <v>280.28999999999996</v>
      </c>
      <c r="N61" s="15">
        <f>'[1]TCE - ANEXO III - Preencher'!O70</f>
        <v>2.2599999999999998</v>
      </c>
      <c r="O61" s="15">
        <f>'[1]TCE - ANEXO III - Preencher'!P70</f>
        <v>0</v>
      </c>
      <c r="P61" s="16">
        <f t="shared" si="2"/>
        <v>2.2599999999999998</v>
      </c>
      <c r="Q61" s="15">
        <f>'[1]TCE - ANEXO III - Preencher'!R70</f>
        <v>148.88</v>
      </c>
      <c r="R61" s="15">
        <f>'[1]TCE - ANEXO III - Preencher'!S70</f>
        <v>69.92</v>
      </c>
      <c r="S61" s="16">
        <f t="shared" si="3"/>
        <v>78.959999999999994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633.37</v>
      </c>
    </row>
    <row r="62" spans="1:28" x14ac:dyDescent="0.2">
      <c r="A62" s="8">
        <f>IFERROR(VLOOKUP(B62,'[1]DADOS (OCULTAR)'!$Q$3:$S$133,3,0),"")</f>
        <v>9767633000790</v>
      </c>
      <c r="B62" s="9" t="str">
        <f>'[1]TCE - ANEXO III - Preencher'!C71</f>
        <v>UPA CABO DE SANTO AGOSTINHO - C.G 012/2022</v>
      </c>
      <c r="C62" s="10"/>
      <c r="D62" s="11" t="str">
        <f>'[1]TCE - ANEXO III - Preencher'!E71</f>
        <v>FABIANA PRAXEDES DE SOUZA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45200</v>
      </c>
      <c r="H62" s="14">
        <f>'[1]TCE - ANEXO III - Preencher'!I71</f>
        <v>0</v>
      </c>
      <c r="I62" s="14">
        <f>'[1]TCE - ANEXO III - Preencher'!J71</f>
        <v>257.33999999999997</v>
      </c>
      <c r="J62" s="14">
        <f>'[1]TCE - ANEXO III - Preencher'!K71</f>
        <v>0</v>
      </c>
      <c r="K62" s="15">
        <f>'[1]TCE - ANEXO III - Preencher'!L71</f>
        <v>286.89</v>
      </c>
      <c r="L62" s="15">
        <f>'[1]TCE - ANEXO III - Preencher'!M71</f>
        <v>3.05</v>
      </c>
      <c r="M62" s="15">
        <f t="shared" si="1"/>
        <v>283.83999999999997</v>
      </c>
      <c r="N62" s="15">
        <f>'[1]TCE - ANEXO III - Preencher'!O71</f>
        <v>3.79</v>
      </c>
      <c r="O62" s="15">
        <f>'[1]TCE - ANEXO III - Preencher'!P71</f>
        <v>0</v>
      </c>
      <c r="P62" s="16">
        <f t="shared" si="2"/>
        <v>3.79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544.96999999999991</v>
      </c>
    </row>
    <row r="63" spans="1:28" x14ac:dyDescent="0.2">
      <c r="A63" s="8">
        <f>IFERROR(VLOOKUP(B63,'[1]DADOS (OCULTAR)'!$Q$3:$S$133,3,0),"")</f>
        <v>9767633000790</v>
      </c>
      <c r="B63" s="9" t="str">
        <f>'[1]TCE - ANEXO III - Preencher'!C72</f>
        <v>UPA CABO DE SANTO AGOSTINHO - C.G 012/2022</v>
      </c>
      <c r="C63" s="10"/>
      <c r="D63" s="11" t="str">
        <f>'[1]TCE - ANEXO III - Preencher'!E72</f>
        <v>FELIPE LEONARDO MELO DE MENDONCA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324115</v>
      </c>
      <c r="G63" s="13">
        <f>IF('[1]TCE - ANEXO III - Preencher'!H72="","",'[1]TCE - ANEXO III - Preencher'!H72)</f>
        <v>45200</v>
      </c>
      <c r="H63" s="14">
        <f>'[1]TCE - ANEXO III - Preencher'!I72</f>
        <v>0</v>
      </c>
      <c r="I63" s="14">
        <f>'[1]TCE - ANEXO III - Preencher'!J72</f>
        <v>307.66000000000003</v>
      </c>
      <c r="J63" s="14">
        <f>'[1]TCE - ANEXO III - Preencher'!K72</f>
        <v>0</v>
      </c>
      <c r="K63" s="15">
        <f>'[1]TCE - ANEXO III - Preencher'!L72</f>
        <v>286.89</v>
      </c>
      <c r="L63" s="15">
        <f>'[1]TCE - ANEXO III - Preencher'!M72</f>
        <v>6.6</v>
      </c>
      <c r="M63" s="15">
        <f t="shared" si="1"/>
        <v>280.28999999999996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590.21</v>
      </c>
    </row>
    <row r="64" spans="1:28" x14ac:dyDescent="0.2">
      <c r="A64" s="8">
        <f>IFERROR(VLOOKUP(B64,'[1]DADOS (OCULTAR)'!$Q$3:$S$133,3,0),"")</f>
        <v>9767633000790</v>
      </c>
      <c r="B64" s="9" t="str">
        <f>'[1]TCE - ANEXO III - Preencher'!C73</f>
        <v>UPA CABO DE SANTO AGOSTINHO - C.G 012/2022</v>
      </c>
      <c r="C64" s="10"/>
      <c r="D64" s="11" t="str">
        <f>'[1]TCE - ANEXO III - Preencher'!E73</f>
        <v>FERNANDA MARIA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521130</v>
      </c>
      <c r="G64" s="13">
        <f>IF('[1]TCE - ANEXO III - Preencher'!H73="","",'[1]TCE - ANEXO III - Preencher'!H73)</f>
        <v>45200</v>
      </c>
      <c r="H64" s="14">
        <f>'[1]TCE - ANEXO III - Preencher'!I73</f>
        <v>0</v>
      </c>
      <c r="I64" s="14">
        <f>'[1]TCE - ANEXO III - Preencher'!J73</f>
        <v>118.92</v>
      </c>
      <c r="J64" s="14">
        <f>'[1]TCE - ANEXO III - Preencher'!K73</f>
        <v>0</v>
      </c>
      <c r="K64" s="15">
        <f>'[1]TCE - ANEXO III - Preencher'!L73</f>
        <v>286.89</v>
      </c>
      <c r="L64" s="15">
        <f>'[1]TCE - ANEXO III - Preencher'!M73</f>
        <v>6.6</v>
      </c>
      <c r="M64" s="15">
        <f t="shared" si="1"/>
        <v>280.28999999999996</v>
      </c>
      <c r="N64" s="15">
        <f>'[1]TCE - ANEXO III - Preencher'!O73</f>
        <v>2.2599999999999998</v>
      </c>
      <c r="O64" s="15">
        <f>'[1]TCE - ANEXO III - Preencher'!P73</f>
        <v>0</v>
      </c>
      <c r="P64" s="16">
        <f t="shared" si="2"/>
        <v>2.2599999999999998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401.46999999999997</v>
      </c>
    </row>
    <row r="65" spans="1:28" x14ac:dyDescent="0.2">
      <c r="A65" s="8">
        <f>IFERROR(VLOOKUP(B65,'[1]DADOS (OCULTAR)'!$Q$3:$S$133,3,0),"")</f>
        <v>9767633000790</v>
      </c>
      <c r="B65" s="9" t="str">
        <f>'[1]TCE - ANEXO III - Preencher'!C74</f>
        <v>UPA CABO DE SANTO AGOSTINHO - C.G 012/2022</v>
      </c>
      <c r="C65" s="10"/>
      <c r="D65" s="11" t="str">
        <f>'[1]TCE - ANEXO III - Preencher'!E74</f>
        <v>FILIPE RODRIGUES DA CRUZ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515110</v>
      </c>
      <c r="G65" s="13">
        <f>IF('[1]TCE - ANEXO III - Preencher'!H74="","",'[1]TCE - ANEXO III - Preencher'!H74)</f>
        <v>45200</v>
      </c>
      <c r="H65" s="14">
        <f>'[1]TCE - ANEXO III - Preencher'!I74</f>
        <v>0</v>
      </c>
      <c r="I65" s="14">
        <f>'[1]TCE - ANEXO III - Preencher'!J74</f>
        <v>152.07</v>
      </c>
      <c r="J65" s="14">
        <f>'[1]TCE - ANEXO III - Preencher'!K74</f>
        <v>0</v>
      </c>
      <c r="K65" s="15">
        <f>'[1]TCE - ANEXO III - Preencher'!L74</f>
        <v>286.89</v>
      </c>
      <c r="L65" s="15">
        <f>'[1]TCE - ANEXO III - Preencher'!M74</f>
        <v>6.6</v>
      </c>
      <c r="M65" s="15">
        <f t="shared" si="1"/>
        <v>280.28999999999996</v>
      </c>
      <c r="N65" s="15">
        <f>'[1]TCE - ANEXO III - Preencher'!O74</f>
        <v>2.2599999999999998</v>
      </c>
      <c r="O65" s="15">
        <f>'[1]TCE - ANEXO III - Preencher'!P74</f>
        <v>0</v>
      </c>
      <c r="P65" s="16">
        <f t="shared" si="2"/>
        <v>2.2599999999999998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434.61999999999995</v>
      </c>
    </row>
    <row r="66" spans="1:28" x14ac:dyDescent="0.2">
      <c r="A66" s="8">
        <f>IFERROR(VLOOKUP(B66,'[1]DADOS (OCULTAR)'!$Q$3:$S$133,3,0),"")</f>
        <v>9767633000790</v>
      </c>
      <c r="B66" s="9" t="str">
        <f>'[1]TCE - ANEXO III - Preencher'!C75</f>
        <v>UPA CABO DE SANTO AGOSTINHO - C.G 012/2022</v>
      </c>
      <c r="C66" s="10"/>
      <c r="D66" s="11" t="str">
        <f>'[1]TCE - ANEXO III - Preencher'!E75</f>
        <v>FRANCELIA LIMA CORREIA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45200</v>
      </c>
      <c r="H66" s="14">
        <f>'[1]TCE - ANEXO III - Preencher'!I75</f>
        <v>0</v>
      </c>
      <c r="I66" s="14">
        <f>'[1]TCE - ANEXO III - Preencher'!J75</f>
        <v>226.46</v>
      </c>
      <c r="J66" s="14">
        <f>'[1]TCE - ANEXO III - Preencher'!K75</f>
        <v>0</v>
      </c>
      <c r="K66" s="15">
        <f>'[1]TCE - ANEXO III - Preencher'!L75</f>
        <v>286.89</v>
      </c>
      <c r="L66" s="15">
        <f>'[1]TCE - ANEXO III - Preencher'!M75</f>
        <v>3.05</v>
      </c>
      <c r="M66" s="15">
        <f t="shared" si="1"/>
        <v>283.83999999999997</v>
      </c>
      <c r="N66" s="15">
        <f>'[1]TCE - ANEXO III - Preencher'!O75</f>
        <v>3.79</v>
      </c>
      <c r="O66" s="15">
        <f>'[1]TCE - ANEXO III - Preencher'!P75</f>
        <v>0</v>
      </c>
      <c r="P66" s="16">
        <f t="shared" si="2"/>
        <v>3.79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514.08999999999992</v>
      </c>
    </row>
    <row r="67" spans="1:28" x14ac:dyDescent="0.2">
      <c r="A67" s="8">
        <f>IFERROR(VLOOKUP(B67,'[1]DADOS (OCULTAR)'!$Q$3:$S$133,3,0),"")</f>
        <v>9767633000790</v>
      </c>
      <c r="B67" s="9" t="str">
        <f>'[1]TCE - ANEXO III - Preencher'!C76</f>
        <v>UPA CABO DE SANTO AGOSTINHO - C.G 012/2022</v>
      </c>
      <c r="C67" s="10"/>
      <c r="D67" s="11" t="str">
        <f>'[1]TCE - ANEXO III - Preencher'!E76</f>
        <v>GABRIELLY SANTANA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223505</v>
      </c>
      <c r="G67" s="13">
        <f>IF('[1]TCE - ANEXO III - Preencher'!H76="","",'[1]TCE - ANEXO III - Preencher'!H76)</f>
        <v>45200</v>
      </c>
      <c r="H67" s="14">
        <f>'[1]TCE - ANEXO III - Preencher'!I76</f>
        <v>0</v>
      </c>
      <c r="I67" s="14">
        <f>'[1]TCE - ANEXO III - Preencher'!J76</f>
        <v>186.02</v>
      </c>
      <c r="J67" s="14">
        <f>'[1]TCE - ANEXO III - Preencher'!K76</f>
        <v>0</v>
      </c>
      <c r="K67" s="15">
        <f>'[1]TCE - ANEXO III - Preencher'!L76</f>
        <v>286.89</v>
      </c>
      <c r="L67" s="15">
        <f>'[1]TCE - ANEXO III - Preencher'!M76</f>
        <v>2.42</v>
      </c>
      <c r="M67" s="15">
        <f t="shared" si="1"/>
        <v>284.46999999999997</v>
      </c>
      <c r="N67" s="15">
        <f>'[1]TCE - ANEXO III - Preencher'!O76</f>
        <v>3.79</v>
      </c>
      <c r="O67" s="15">
        <f>'[1]TCE - ANEXO III - Preencher'!P76</f>
        <v>0</v>
      </c>
      <c r="P67" s="16">
        <f t="shared" si="2"/>
        <v>3.79</v>
      </c>
      <c r="Q67" s="15">
        <f>'[1]TCE - ANEXO III - Preencher'!R76</f>
        <v>140.08000000000001</v>
      </c>
      <c r="R67" s="15">
        <f>'[1]TCE - ANEXO III - Preencher'!S76</f>
        <v>96.67</v>
      </c>
      <c r="S67" s="16">
        <f t="shared" si="3"/>
        <v>43.410000000000011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517.69000000000005</v>
      </c>
    </row>
    <row r="68" spans="1:28" x14ac:dyDescent="0.2">
      <c r="A68" s="8">
        <f>IFERROR(VLOOKUP(B68,'[1]DADOS (OCULTAR)'!$Q$3:$S$133,3,0),"")</f>
        <v>9767633000790</v>
      </c>
      <c r="B68" s="9" t="str">
        <f>'[1]TCE - ANEXO III - Preencher'!C77</f>
        <v>UPA CABO DE SANTO AGOSTINHO - C.G 012/2022</v>
      </c>
      <c r="C68" s="10"/>
      <c r="D68" s="11" t="str">
        <f>'[1]TCE - ANEXO III - Preencher'!E77</f>
        <v>GENILSON WANDERSON SOARES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313220</v>
      </c>
      <c r="G68" s="13">
        <f>IF('[1]TCE - ANEXO III - Preencher'!H77="","",'[1]TCE - ANEXO III - Preencher'!H77)</f>
        <v>45200</v>
      </c>
      <c r="H68" s="14">
        <f>'[1]TCE - ANEXO III - Preencher'!I77</f>
        <v>0</v>
      </c>
      <c r="I68" s="14">
        <f>'[1]TCE - ANEXO III - Preencher'!J77</f>
        <v>248.29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2.2599999999999998</v>
      </c>
      <c r="O68" s="15">
        <f>'[1]TCE - ANEXO III - Preencher'!P77</f>
        <v>0</v>
      </c>
      <c r="P68" s="16">
        <f t="shared" ref="P68:P131" si="8">N68-O68</f>
        <v>2.2599999999999998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250.54999999999998</v>
      </c>
    </row>
    <row r="69" spans="1:28" x14ac:dyDescent="0.2">
      <c r="A69" s="8">
        <f>IFERROR(VLOOKUP(B69,'[1]DADOS (OCULTAR)'!$Q$3:$S$133,3,0),"")</f>
        <v>9767633000790</v>
      </c>
      <c r="B69" s="9" t="str">
        <f>'[1]TCE - ANEXO III - Preencher'!C78</f>
        <v>UPA CABO DE SANTO AGOSTINHO - C.G 012/2022</v>
      </c>
      <c r="C69" s="10"/>
      <c r="D69" s="11" t="str">
        <f>'[1]TCE - ANEXO III - Preencher'!E78</f>
        <v>GILIANNY SAMILLES DE OLIVEIRA MENDES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45200</v>
      </c>
      <c r="H69" s="14">
        <f>'[1]TCE - ANEXO III - Preencher'!I78</f>
        <v>0</v>
      </c>
      <c r="I69" s="14">
        <f>'[1]TCE - ANEXO III - Preencher'!J78</f>
        <v>162.62</v>
      </c>
      <c r="J69" s="14">
        <f>'[1]TCE - ANEXO III - Preencher'!K78</f>
        <v>0</v>
      </c>
      <c r="K69" s="15">
        <f>'[1]TCE - ANEXO III - Preencher'!L78</f>
        <v>286.89</v>
      </c>
      <c r="L69" s="15">
        <f>'[1]TCE - ANEXO III - Preencher'!M78</f>
        <v>6.6</v>
      </c>
      <c r="M69" s="15">
        <f t="shared" si="7"/>
        <v>280.28999999999996</v>
      </c>
      <c r="N69" s="15">
        <f>'[1]TCE - ANEXO III - Preencher'!O78</f>
        <v>2.2599999999999998</v>
      </c>
      <c r="O69" s="15">
        <f>'[1]TCE - ANEXO III - Preencher'!P78</f>
        <v>0</v>
      </c>
      <c r="P69" s="16">
        <f t="shared" si="8"/>
        <v>2.2599999999999998</v>
      </c>
      <c r="Q69" s="15">
        <f>'[1]TCE - ANEXO III - Preencher'!R78</f>
        <v>445.68</v>
      </c>
      <c r="R69" s="15">
        <f>'[1]TCE - ANEXO III - Preencher'!S78</f>
        <v>79.8</v>
      </c>
      <c r="S69" s="16">
        <f t="shared" si="9"/>
        <v>365.88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811.05</v>
      </c>
    </row>
    <row r="70" spans="1:28" x14ac:dyDescent="0.2">
      <c r="A70" s="8">
        <f>IFERROR(VLOOKUP(B70,'[1]DADOS (OCULTAR)'!$Q$3:$S$133,3,0),"")</f>
        <v>9767633000790</v>
      </c>
      <c r="B70" s="9" t="str">
        <f>'[1]TCE - ANEXO III - Preencher'!C79</f>
        <v>UPA CABO DE SANTO AGOSTINHO - C.G 012/2022</v>
      </c>
      <c r="C70" s="10"/>
      <c r="D70" s="11" t="str">
        <f>'[1]TCE - ANEXO III - Preencher'!E79</f>
        <v>GILKA DORIS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45200</v>
      </c>
      <c r="H70" s="14">
        <f>'[1]TCE - ANEXO III - Preencher'!I79</f>
        <v>0</v>
      </c>
      <c r="I70" s="14">
        <f>'[1]TCE - ANEXO III - Preencher'!J79</f>
        <v>135.53</v>
      </c>
      <c r="J70" s="14">
        <f>'[1]TCE - ANEXO III - Preencher'!K79</f>
        <v>0</v>
      </c>
      <c r="K70" s="15">
        <f>'[1]TCE - ANEXO III - Preencher'!L79</f>
        <v>286.89</v>
      </c>
      <c r="L70" s="15">
        <f>'[1]TCE - ANEXO III - Preencher'!M79</f>
        <v>6.6</v>
      </c>
      <c r="M70" s="15">
        <f t="shared" si="7"/>
        <v>280.28999999999996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418.07999999999993</v>
      </c>
    </row>
    <row r="71" spans="1:28" x14ac:dyDescent="0.2">
      <c r="A71" s="8">
        <f>IFERROR(VLOOKUP(B71,'[1]DADOS (OCULTAR)'!$Q$3:$S$133,3,0),"")</f>
        <v>9767633000790</v>
      </c>
      <c r="B71" s="9" t="str">
        <f>'[1]TCE - ANEXO III - Preencher'!C80</f>
        <v>UPA CABO DE SANTO AGOSTINHO - C.G 012/2022</v>
      </c>
      <c r="C71" s="10"/>
      <c r="D71" s="11" t="str">
        <f>'[1]TCE - ANEXO III - Preencher'!E80</f>
        <v>GIRLAYNE SOUZA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45200</v>
      </c>
      <c r="H71" s="14">
        <f>'[1]TCE - ANEXO III - Preencher'!I80</f>
        <v>0</v>
      </c>
      <c r="I71" s="14">
        <f>'[1]TCE - ANEXO III - Preencher'!J80</f>
        <v>162.62</v>
      </c>
      <c r="J71" s="14">
        <f>'[1]TCE - ANEXO III - Preencher'!K80</f>
        <v>0</v>
      </c>
      <c r="K71" s="15">
        <f>'[1]TCE - ANEXO III - Preencher'!L80</f>
        <v>286.89</v>
      </c>
      <c r="L71" s="15">
        <f>'[1]TCE - ANEXO III - Preencher'!M80</f>
        <v>6.6</v>
      </c>
      <c r="M71" s="15">
        <f t="shared" si="7"/>
        <v>280.28999999999996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445.16999999999996</v>
      </c>
    </row>
    <row r="72" spans="1:28" x14ac:dyDescent="0.2">
      <c r="A72" s="8">
        <f>IFERROR(VLOOKUP(B72,'[1]DADOS (OCULTAR)'!$Q$3:$S$133,3,0),"")</f>
        <v>9767633000790</v>
      </c>
      <c r="B72" s="9" t="str">
        <f>'[1]TCE - ANEXO III - Preencher'!C81</f>
        <v>UPA CABO DE SANTO AGOSTINHO - C.G 012/2022</v>
      </c>
      <c r="C72" s="10"/>
      <c r="D72" s="11" t="str">
        <f>'[1]TCE - ANEXO III - Preencher'!E81</f>
        <v>GIULIA ANDREATA OLIVEIRA DE ALENCAR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422110</v>
      </c>
      <c r="G72" s="13">
        <f>IF('[1]TCE - ANEXO III - Preencher'!H81="","",'[1]TCE - ANEXO III - Preencher'!H81)</f>
        <v>45200</v>
      </c>
      <c r="H72" s="14">
        <f>'[1]TCE - ANEXO III - Preencher'!I81</f>
        <v>0</v>
      </c>
      <c r="I72" s="14">
        <f>'[1]TCE - ANEXO III - Preencher'!J81</f>
        <v>122.49</v>
      </c>
      <c r="J72" s="14">
        <f>'[1]TCE - ANEXO III - Preencher'!K81</f>
        <v>0</v>
      </c>
      <c r="K72" s="15">
        <f>'[1]TCE - ANEXO III - Preencher'!L81</f>
        <v>286.89</v>
      </c>
      <c r="L72" s="15">
        <f>'[1]TCE - ANEXO III - Preencher'!M81</f>
        <v>6.6</v>
      </c>
      <c r="M72" s="15">
        <f t="shared" si="7"/>
        <v>280.28999999999996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77.569999999999993</v>
      </c>
      <c r="U72" s="15">
        <f>'[1]TCE - ANEXO III - Preencher'!V81</f>
        <v>0</v>
      </c>
      <c r="V72" s="16">
        <f t="shared" si="10"/>
        <v>77.569999999999993</v>
      </c>
      <c r="W72" s="17" t="str">
        <f>IF('[1]TCE - ANEXO III - Preencher'!X81="","",'[1]TCE - ANEXO III - Preencher'!X81)</f>
        <v>AUX. CRECHE FEDERAÇÃO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482.60999999999996</v>
      </c>
    </row>
    <row r="73" spans="1:28" x14ac:dyDescent="0.2">
      <c r="A73" s="8">
        <f>IFERROR(VLOOKUP(B73,'[1]DADOS (OCULTAR)'!$Q$3:$S$133,3,0),"")</f>
        <v>9767633000790</v>
      </c>
      <c r="B73" s="9" t="str">
        <f>'[1]TCE - ANEXO III - Preencher'!C82</f>
        <v>UPA CABO DE SANTO AGOSTINHO - C.G 012/2022</v>
      </c>
      <c r="C73" s="10"/>
      <c r="D73" s="11" t="str">
        <f>'[1]TCE - ANEXO III - Preencher'!E82</f>
        <v>GLEICY DO NASCIMENTO DE LIMA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45200</v>
      </c>
      <c r="H73" s="14">
        <f>'[1]TCE - ANEXO III - Preencher'!I82</f>
        <v>0</v>
      </c>
      <c r="I73" s="14">
        <f>'[1]TCE - ANEXO III - Preencher'!J82</f>
        <v>153.02000000000001</v>
      </c>
      <c r="J73" s="14">
        <f>'[1]TCE - ANEXO III - Preencher'!K82</f>
        <v>0</v>
      </c>
      <c r="K73" s="15">
        <f>'[1]TCE - ANEXO III - Preencher'!L82</f>
        <v>286.89</v>
      </c>
      <c r="L73" s="15">
        <f>'[1]TCE - ANEXO III - Preencher'!M82</f>
        <v>6.6</v>
      </c>
      <c r="M73" s="15">
        <f t="shared" si="7"/>
        <v>280.28999999999996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435.56999999999994</v>
      </c>
    </row>
    <row r="74" spans="1:28" x14ac:dyDescent="0.2">
      <c r="A74" s="8">
        <f>IFERROR(VLOOKUP(B74,'[1]DADOS (OCULTAR)'!$Q$3:$S$133,3,0),"")</f>
        <v>9767633000790</v>
      </c>
      <c r="B74" s="9" t="str">
        <f>'[1]TCE - ANEXO III - Preencher'!C83</f>
        <v>UPA CABO DE SANTO AGOSTINHO - C.G 012/2022</v>
      </c>
      <c r="C74" s="10"/>
      <c r="D74" s="11" t="str">
        <f>'[1]TCE - ANEXO III - Preencher'!E83</f>
        <v>GUSTAVO MACEDO DE LIMA MAGALHAES</v>
      </c>
      <c r="E74" s="9" t="str">
        <f>IF('[1]TCE - ANEXO III - Preencher'!F83="4 - Assistência Odontológica","2 - Outros Profissionais da Saúde",'[1]TCE - ANEXO III - Preencher'!F83)</f>
        <v>3 - Administrativo</v>
      </c>
      <c r="F74" s="12">
        <f>'[1]TCE - ANEXO III - Preencher'!G83</f>
        <v>313220</v>
      </c>
      <c r="G74" s="13">
        <f>IF('[1]TCE - ANEXO III - Preencher'!H83="","",'[1]TCE - ANEXO III - Preencher'!H83)</f>
        <v>45200</v>
      </c>
      <c r="H74" s="14">
        <f>'[1]TCE - ANEXO III - Preencher'!I83</f>
        <v>0</v>
      </c>
      <c r="I74" s="14">
        <f>'[1]TCE - ANEXO III - Preencher'!J83</f>
        <v>169.83</v>
      </c>
      <c r="J74" s="14">
        <f>'[1]TCE - ANEXO III - Preencher'!K83</f>
        <v>0</v>
      </c>
      <c r="K74" s="15">
        <f>'[1]TCE - ANEXO III - Preencher'!L83</f>
        <v>286.89</v>
      </c>
      <c r="L74" s="15">
        <f>'[1]TCE - ANEXO III - Preencher'!M83</f>
        <v>6.6</v>
      </c>
      <c r="M74" s="15">
        <f t="shared" si="7"/>
        <v>280.28999999999996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452.38</v>
      </c>
    </row>
    <row r="75" spans="1:28" x14ac:dyDescent="0.2">
      <c r="A75" s="8">
        <f>IFERROR(VLOOKUP(B75,'[1]DADOS (OCULTAR)'!$Q$3:$S$133,3,0),"")</f>
        <v>9767633000790</v>
      </c>
      <c r="B75" s="9" t="str">
        <f>'[1]TCE - ANEXO III - Preencher'!C84</f>
        <v>UPA CABO DE SANTO AGOSTINHO - C.G 012/2022</v>
      </c>
      <c r="C75" s="10"/>
      <c r="D75" s="11" t="str">
        <f>'[1]TCE - ANEXO III - Preencher'!E84</f>
        <v>HELENA FERREIRA DA ROCHA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45200</v>
      </c>
      <c r="H75" s="14">
        <f>'[1]TCE - ANEXO III - Preencher'!I84</f>
        <v>0</v>
      </c>
      <c r="I75" s="14">
        <f>'[1]TCE - ANEXO III - Preencher'!J84</f>
        <v>162.62</v>
      </c>
      <c r="J75" s="14">
        <f>'[1]TCE - ANEXO III - Preencher'!K84</f>
        <v>0</v>
      </c>
      <c r="K75" s="15">
        <f>'[1]TCE - ANEXO III - Preencher'!L84</f>
        <v>286.89</v>
      </c>
      <c r="L75" s="15">
        <f>'[1]TCE - ANEXO III - Preencher'!M84</f>
        <v>6.6</v>
      </c>
      <c r="M75" s="15">
        <f t="shared" si="7"/>
        <v>280.28999999999996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320</v>
      </c>
      <c r="R75" s="15">
        <f>'[1]TCE - ANEXO III - Preencher'!S84</f>
        <v>79.8</v>
      </c>
      <c r="S75" s="16">
        <f t="shared" si="9"/>
        <v>240.2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685.36999999999989</v>
      </c>
    </row>
    <row r="76" spans="1:28" x14ac:dyDescent="0.2">
      <c r="A76" s="8">
        <f>IFERROR(VLOOKUP(B76,'[1]DADOS (OCULTAR)'!$Q$3:$S$133,3,0),"")</f>
        <v>9767633000790</v>
      </c>
      <c r="B76" s="9" t="str">
        <f>'[1]TCE - ANEXO III - Preencher'!C85</f>
        <v>UPA CABO DE SANTO AGOSTINHO - C.G 012/2022</v>
      </c>
      <c r="C76" s="10"/>
      <c r="D76" s="11" t="str">
        <f>'[1]TCE - ANEXO III - Preencher'!E85</f>
        <v>IARA BATISTA SOARES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45200</v>
      </c>
      <c r="H76" s="14">
        <f>'[1]TCE - ANEXO III - Preencher'!I85</f>
        <v>0</v>
      </c>
      <c r="I76" s="14">
        <f>'[1]TCE - ANEXO III - Preencher'!J85</f>
        <v>150.99</v>
      </c>
      <c r="J76" s="14">
        <f>'[1]TCE - ANEXO III - Preencher'!K85</f>
        <v>0</v>
      </c>
      <c r="K76" s="15">
        <f>'[1]TCE - ANEXO III - Preencher'!L85</f>
        <v>286.89</v>
      </c>
      <c r="L76" s="15">
        <f>'[1]TCE - ANEXO III - Preencher'!M85</f>
        <v>6.6</v>
      </c>
      <c r="M76" s="15">
        <f t="shared" si="7"/>
        <v>280.28999999999996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316.08</v>
      </c>
      <c r="R76" s="15">
        <f>'[1]TCE - ANEXO III - Preencher'!S85</f>
        <v>71.819999999999993</v>
      </c>
      <c r="S76" s="16">
        <f t="shared" si="9"/>
        <v>244.26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677.8</v>
      </c>
    </row>
    <row r="77" spans="1:28" x14ac:dyDescent="0.2">
      <c r="A77" s="8">
        <f>IFERROR(VLOOKUP(B77,'[1]DADOS (OCULTAR)'!$Q$3:$S$133,3,0),"")</f>
        <v>9767633000790</v>
      </c>
      <c r="B77" s="9" t="str">
        <f>'[1]TCE - ANEXO III - Preencher'!C86</f>
        <v>UPA CABO DE SANTO AGOSTINHO - C.G 012/2022</v>
      </c>
      <c r="C77" s="10"/>
      <c r="D77" s="11" t="str">
        <f>'[1]TCE - ANEXO III - Preencher'!E86</f>
        <v>ISABELA SANTANA DE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45200</v>
      </c>
      <c r="H77" s="14">
        <f>'[1]TCE - ANEXO III - Preencher'!I86</f>
        <v>0</v>
      </c>
      <c r="I77" s="14">
        <f>'[1]TCE - ANEXO III - Preencher'!J86</f>
        <v>135.52000000000001</v>
      </c>
      <c r="J77" s="14">
        <f>'[1]TCE - ANEXO III - Preencher'!K86</f>
        <v>0</v>
      </c>
      <c r="K77" s="15">
        <f>'[1]TCE - ANEXO III - Preencher'!L86</f>
        <v>286.89</v>
      </c>
      <c r="L77" s="15">
        <f>'[1]TCE - ANEXO III - Preencher'!M86</f>
        <v>6.6</v>
      </c>
      <c r="M77" s="15">
        <f t="shared" si="7"/>
        <v>280.28999999999996</v>
      </c>
      <c r="N77" s="15">
        <f>'[1]TCE - ANEXO III - Preencher'!O86</f>
        <v>2.2599999999999998</v>
      </c>
      <c r="O77" s="15">
        <f>'[1]TCE - ANEXO III - Preencher'!P86</f>
        <v>0</v>
      </c>
      <c r="P77" s="16">
        <f t="shared" si="8"/>
        <v>2.2599999999999998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418.06999999999994</v>
      </c>
    </row>
    <row r="78" spans="1:28" x14ac:dyDescent="0.2">
      <c r="A78" s="8">
        <f>IFERROR(VLOOKUP(B78,'[1]DADOS (OCULTAR)'!$Q$3:$S$133,3,0),"")</f>
        <v>9767633000790</v>
      </c>
      <c r="B78" s="9" t="str">
        <f>'[1]TCE - ANEXO III - Preencher'!C87</f>
        <v>UPA CABO DE SANTO AGOSTINHO - C.G 012/2022</v>
      </c>
      <c r="C78" s="10"/>
      <c r="D78" s="11" t="str">
        <f>'[1]TCE - ANEXO III - Preencher'!E87</f>
        <v xml:space="preserve">ISIS ANDRIELLY ELIAS DE ALBUQUERQUE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45200</v>
      </c>
      <c r="H78" s="14">
        <f>'[1]TCE - ANEXO III - Preencher'!I87</f>
        <v>0</v>
      </c>
      <c r="I78" s="14">
        <f>'[1]TCE - ANEXO III - Preencher'!J87</f>
        <v>252.53</v>
      </c>
      <c r="J78" s="14">
        <f>'[1]TCE - ANEXO III - Preencher'!K87</f>
        <v>0</v>
      </c>
      <c r="K78" s="15">
        <f>'[1]TCE - ANEXO III - Preencher'!L87</f>
        <v>286.89</v>
      </c>
      <c r="L78" s="15">
        <f>'[1]TCE - ANEXO III - Preencher'!M87</f>
        <v>3.05</v>
      </c>
      <c r="M78" s="15">
        <f t="shared" si="7"/>
        <v>283.83999999999997</v>
      </c>
      <c r="N78" s="15">
        <f>'[1]TCE - ANEXO III - Preencher'!O87</f>
        <v>3.79</v>
      </c>
      <c r="O78" s="15">
        <f>'[1]TCE - ANEXO III - Preencher'!P87</f>
        <v>0</v>
      </c>
      <c r="P78" s="16">
        <f t="shared" si="8"/>
        <v>3.79</v>
      </c>
      <c r="Q78" s="15">
        <f>'[1]TCE - ANEXO III - Preencher'!R87</f>
        <v>238.48</v>
      </c>
      <c r="R78" s="15">
        <f>'[1]TCE - ANEXO III - Preencher'!S87</f>
        <v>122.12</v>
      </c>
      <c r="S78" s="16">
        <f t="shared" si="9"/>
        <v>116.35999999999999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656.52</v>
      </c>
    </row>
    <row r="79" spans="1:28" x14ac:dyDescent="0.2">
      <c r="A79" s="8">
        <f>IFERROR(VLOOKUP(B79,'[1]DADOS (OCULTAR)'!$Q$3:$S$133,3,0),"")</f>
        <v>9767633000790</v>
      </c>
      <c r="B79" s="9" t="str">
        <f>'[1]TCE - ANEXO III - Preencher'!C88</f>
        <v>UPA CABO DE SANTO AGOSTINHO - C.G 012/2022</v>
      </c>
      <c r="C79" s="10"/>
      <c r="D79" s="11" t="str">
        <f>'[1]TCE - ANEXO III - Preencher'!E88</f>
        <v>IVONEIDE MARIA DE OLIVEIRA TEODORO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45200</v>
      </c>
      <c r="H79" s="14">
        <f>'[1]TCE - ANEXO III - Preencher'!I88</f>
        <v>0</v>
      </c>
      <c r="I79" s="14">
        <f>'[1]TCE - ANEXO III - Preencher'!J88</f>
        <v>223.69</v>
      </c>
      <c r="J79" s="14">
        <f>'[1]TCE - ANEXO III - Preencher'!K88</f>
        <v>0</v>
      </c>
      <c r="K79" s="15">
        <f>'[1]TCE - ANEXO III - Preencher'!L88</f>
        <v>286.89</v>
      </c>
      <c r="L79" s="15">
        <f>'[1]TCE - ANEXO III - Preencher'!M88</f>
        <v>2.85</v>
      </c>
      <c r="M79" s="15">
        <f t="shared" si="7"/>
        <v>284.03999999999996</v>
      </c>
      <c r="N79" s="15">
        <f>'[1]TCE - ANEXO III - Preencher'!O88</f>
        <v>3.79</v>
      </c>
      <c r="O79" s="15">
        <f>'[1]TCE - ANEXO III - Preencher'!P88</f>
        <v>0</v>
      </c>
      <c r="P79" s="16">
        <f t="shared" si="8"/>
        <v>3.79</v>
      </c>
      <c r="Q79" s="15">
        <f>'[1]TCE - ANEXO III - Preencher'!R88</f>
        <v>140.08000000000001</v>
      </c>
      <c r="R79" s="15">
        <f>'[1]TCE - ANEXO III - Preencher'!S88</f>
        <v>113.98</v>
      </c>
      <c r="S79" s="16">
        <f t="shared" si="9"/>
        <v>26.100000000000009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537.62</v>
      </c>
    </row>
    <row r="80" spans="1:28" x14ac:dyDescent="0.2">
      <c r="A80" s="8">
        <f>IFERROR(VLOOKUP(B80,'[1]DADOS (OCULTAR)'!$Q$3:$S$133,3,0),"")</f>
        <v>9767633000790</v>
      </c>
      <c r="B80" s="9" t="str">
        <f>'[1]TCE - ANEXO III - Preencher'!C89</f>
        <v>UPA CABO DE SANTO AGOSTINHO - C.G 012/2022</v>
      </c>
      <c r="C80" s="10"/>
      <c r="D80" s="11" t="str">
        <f>'[1]TCE - ANEXO III - Preencher'!E89</f>
        <v>JACKSON FERREIRA DE OLIVEIRA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45200</v>
      </c>
      <c r="H80" s="14">
        <f>'[1]TCE - ANEXO III - Preencher'!I89</f>
        <v>0</v>
      </c>
      <c r="I80" s="14">
        <f>'[1]TCE - ANEXO III - Preencher'!J89</f>
        <v>162.63</v>
      </c>
      <c r="J80" s="14">
        <f>'[1]TCE - ANEXO III - Preencher'!K89</f>
        <v>0</v>
      </c>
      <c r="K80" s="15">
        <f>'[1]TCE - ANEXO III - Preencher'!L89</f>
        <v>286.89</v>
      </c>
      <c r="L80" s="15">
        <f>'[1]TCE - ANEXO III - Preencher'!M89</f>
        <v>6.6</v>
      </c>
      <c r="M80" s="15">
        <f t="shared" si="7"/>
        <v>280.28999999999996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445.17999999999995</v>
      </c>
    </row>
    <row r="81" spans="1:28" x14ac:dyDescent="0.2">
      <c r="A81" s="8">
        <f>IFERROR(VLOOKUP(B81,'[1]DADOS (OCULTAR)'!$Q$3:$S$133,3,0),"")</f>
        <v>9767633000790</v>
      </c>
      <c r="B81" s="9" t="str">
        <f>'[1]TCE - ANEXO III - Preencher'!C90</f>
        <v>UPA CABO DE SANTO AGOSTINHO - C.G 012/2022</v>
      </c>
      <c r="C81" s="10"/>
      <c r="D81" s="11" t="str">
        <f>'[1]TCE - ANEXO III - Preencher'!E90</f>
        <v>JACKSON VANDERLY SILVA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45200</v>
      </c>
      <c r="H81" s="14">
        <f>'[1]TCE - ANEXO III - Preencher'!I90</f>
        <v>0</v>
      </c>
      <c r="I81" s="14">
        <f>'[1]TCE - ANEXO III - Preencher'!J90</f>
        <v>168.96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171.22</v>
      </c>
    </row>
    <row r="82" spans="1:28" x14ac:dyDescent="0.2">
      <c r="A82" s="8">
        <f>IFERROR(VLOOKUP(B82,'[1]DADOS (OCULTAR)'!$Q$3:$S$133,3,0),"")</f>
        <v>9767633000790</v>
      </c>
      <c r="B82" s="9" t="str">
        <f>'[1]TCE - ANEXO III - Preencher'!C91</f>
        <v>UPA CABO DE SANTO AGOSTINHO - C.G 012/2022</v>
      </c>
      <c r="C82" s="10"/>
      <c r="D82" s="11" t="str">
        <f>'[1]TCE - ANEXO III - Preencher'!E91</f>
        <v>JADILSON JOSE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515110</v>
      </c>
      <c r="G82" s="13">
        <f>IF('[1]TCE - ANEXO III - Preencher'!H91="","",'[1]TCE - ANEXO III - Preencher'!H91)</f>
        <v>45200</v>
      </c>
      <c r="H82" s="14">
        <f>'[1]TCE - ANEXO III - Preencher'!I91</f>
        <v>0</v>
      </c>
      <c r="I82" s="14">
        <f>'[1]TCE - ANEXO III - Preencher'!J91</f>
        <v>123.42</v>
      </c>
      <c r="J82" s="14">
        <f>'[1]TCE - ANEXO III - Preencher'!K91</f>
        <v>0</v>
      </c>
      <c r="K82" s="15">
        <f>'[1]TCE - ANEXO III - Preencher'!L91</f>
        <v>286.89</v>
      </c>
      <c r="L82" s="15">
        <f>'[1]TCE - ANEXO III - Preencher'!M91</f>
        <v>6.6</v>
      </c>
      <c r="M82" s="15">
        <f t="shared" si="7"/>
        <v>280.28999999999996</v>
      </c>
      <c r="N82" s="15">
        <f>'[1]TCE - ANEXO III - Preencher'!O91</f>
        <v>2.2599999999999998</v>
      </c>
      <c r="O82" s="15">
        <f>'[1]TCE - ANEXO III - Preencher'!P91</f>
        <v>0</v>
      </c>
      <c r="P82" s="16">
        <f t="shared" si="8"/>
        <v>2.2599999999999998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405.96999999999997</v>
      </c>
    </row>
    <row r="83" spans="1:28" x14ac:dyDescent="0.2">
      <c r="A83" s="8">
        <f>IFERROR(VLOOKUP(B83,'[1]DADOS (OCULTAR)'!$Q$3:$S$133,3,0),"")</f>
        <v>9767633000790</v>
      </c>
      <c r="B83" s="9" t="str">
        <f>'[1]TCE - ANEXO III - Preencher'!C92</f>
        <v>UPA CABO DE SANTO AGOSTINHO - C.G 012/2022</v>
      </c>
      <c r="C83" s="10"/>
      <c r="D83" s="11" t="str">
        <f>'[1]TCE - ANEXO III - Preencher'!E92</f>
        <v>JAIME DOS ANJOS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45200</v>
      </c>
      <c r="H83" s="14">
        <f>'[1]TCE - ANEXO III - Preencher'!I92</f>
        <v>0</v>
      </c>
      <c r="I83" s="14">
        <f>'[1]TCE - ANEXO III - Preencher'!J92</f>
        <v>219.15</v>
      </c>
      <c r="J83" s="14">
        <f>'[1]TCE - ANEXO III - Preencher'!K92</f>
        <v>0</v>
      </c>
      <c r="K83" s="15">
        <f>'[1]TCE - ANEXO III - Preencher'!L92</f>
        <v>286.89</v>
      </c>
      <c r="L83" s="15">
        <f>'[1]TCE - ANEXO III - Preencher'!M92</f>
        <v>3.05</v>
      </c>
      <c r="M83" s="15">
        <f t="shared" si="7"/>
        <v>283.83999999999997</v>
      </c>
      <c r="N83" s="15">
        <f>'[1]TCE - ANEXO III - Preencher'!O92</f>
        <v>3.79</v>
      </c>
      <c r="O83" s="15">
        <f>'[1]TCE - ANEXO III - Preencher'!P92</f>
        <v>0</v>
      </c>
      <c r="P83" s="16">
        <f t="shared" si="8"/>
        <v>3.79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506.78000000000003</v>
      </c>
    </row>
    <row r="84" spans="1:28" x14ac:dyDescent="0.2">
      <c r="A84" s="8">
        <f>IFERROR(VLOOKUP(B84,'[1]DADOS (OCULTAR)'!$Q$3:$S$133,3,0),"")</f>
        <v>9767633000790</v>
      </c>
      <c r="B84" s="9" t="str">
        <f>'[1]TCE - ANEXO III - Preencher'!C93</f>
        <v>UPA CABO DE SANTO AGOSTINHO - C.G 012/2022</v>
      </c>
      <c r="C84" s="10"/>
      <c r="D84" s="11" t="str">
        <f>'[1]TCE - ANEXO III - Preencher'!E93</f>
        <v>JANAINA LAIS DE OLIVEIRA SANTOS ARAUJO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411005</v>
      </c>
      <c r="G84" s="13">
        <f>IF('[1]TCE - ANEXO III - Preencher'!H93="","",'[1]TCE - ANEXO III - Preencher'!H93)</f>
        <v>45200</v>
      </c>
      <c r="H84" s="14">
        <f>'[1]TCE - ANEXO III - Preencher'!I93</f>
        <v>0</v>
      </c>
      <c r="I84" s="14">
        <f>'[1]TCE - ANEXO III - Preencher'!J93</f>
        <v>134.07</v>
      </c>
      <c r="J84" s="14">
        <f>'[1]TCE - ANEXO III - Preencher'!K93</f>
        <v>0</v>
      </c>
      <c r="K84" s="15">
        <f>'[1]TCE - ANEXO III - Preencher'!L93</f>
        <v>286.89</v>
      </c>
      <c r="L84" s="15">
        <f>'[1]TCE - ANEXO III - Preencher'!M93</f>
        <v>6.6</v>
      </c>
      <c r="M84" s="15">
        <f t="shared" si="7"/>
        <v>280.28999999999996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229.68</v>
      </c>
      <c r="R84" s="15">
        <f>'[1]TCE - ANEXO III - Preencher'!S93</f>
        <v>100.56</v>
      </c>
      <c r="S84" s="16">
        <f t="shared" si="9"/>
        <v>129.12</v>
      </c>
      <c r="T84" s="15">
        <f>'[1]TCE - ANEXO III - Preencher'!U93</f>
        <v>77.569999999999993</v>
      </c>
      <c r="U84" s="15">
        <f>'[1]TCE - ANEXO III - Preencher'!V93</f>
        <v>0</v>
      </c>
      <c r="V84" s="16">
        <f t="shared" si="10"/>
        <v>77.569999999999993</v>
      </c>
      <c r="W84" s="17" t="str">
        <f>IF('[1]TCE - ANEXO III - Preencher'!X93="","",'[1]TCE - ANEXO III - Preencher'!X93)</f>
        <v>AUX. CRECHE FEDERAÇÃO</v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623.30999999999995</v>
      </c>
    </row>
    <row r="85" spans="1:28" x14ac:dyDescent="0.2">
      <c r="A85" s="8">
        <f>IFERROR(VLOOKUP(B85,'[1]DADOS (OCULTAR)'!$Q$3:$S$133,3,0),"")</f>
        <v>9767633000790</v>
      </c>
      <c r="B85" s="9" t="str">
        <f>'[1]TCE - ANEXO III - Preencher'!C94</f>
        <v>UPA CABO DE SANTO AGOSTINHO - C.G 012/2022</v>
      </c>
      <c r="C85" s="10"/>
      <c r="D85" s="11" t="str">
        <f>'[1]TCE - ANEXO III - Preencher'!E94</f>
        <v>JARDELANIA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513505</v>
      </c>
      <c r="G85" s="13">
        <f>IF('[1]TCE - ANEXO III - Preencher'!H94="","",'[1]TCE - ANEXO III - Preencher'!H94)</f>
        <v>45200</v>
      </c>
      <c r="H85" s="14">
        <f>'[1]TCE - ANEXO III - Preencher'!I94</f>
        <v>0</v>
      </c>
      <c r="I85" s="14">
        <f>'[1]TCE - ANEXO III - Preencher'!J94</f>
        <v>188.62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190.88</v>
      </c>
    </row>
    <row r="86" spans="1:28" x14ac:dyDescent="0.2">
      <c r="A86" s="8">
        <f>IFERROR(VLOOKUP(B86,'[1]DADOS (OCULTAR)'!$Q$3:$S$133,3,0),"")</f>
        <v>9767633000790</v>
      </c>
      <c r="B86" s="9" t="str">
        <f>'[1]TCE - ANEXO III - Preencher'!C95</f>
        <v>UPA CABO DE SANTO AGOSTINHO - C.G 012/2022</v>
      </c>
      <c r="C86" s="10"/>
      <c r="D86" s="11" t="str">
        <f>'[1]TCE - ANEXO III - Preencher'!E95</f>
        <v>JOSE CRISTIANO DA SILVA RODRIGUES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766420</v>
      </c>
      <c r="G86" s="13">
        <f>IF('[1]TCE - ANEXO III - Preencher'!H95="","",'[1]TCE - ANEXO III - Preencher'!H95)</f>
        <v>45200</v>
      </c>
      <c r="H86" s="14">
        <f>'[1]TCE - ANEXO III - Preencher'!I95</f>
        <v>0</v>
      </c>
      <c r="I86" s="14">
        <f>'[1]TCE - ANEXO III - Preencher'!J95</f>
        <v>145.47</v>
      </c>
      <c r="J86" s="14">
        <f>'[1]TCE - ANEXO III - Preencher'!K95</f>
        <v>0</v>
      </c>
      <c r="K86" s="15">
        <f>'[1]TCE - ANEXO III - Preencher'!L95</f>
        <v>286.89</v>
      </c>
      <c r="L86" s="15">
        <f>'[1]TCE - ANEXO III - Preencher'!M95</f>
        <v>6.6</v>
      </c>
      <c r="M86" s="15">
        <f t="shared" si="7"/>
        <v>280.28999999999996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428.02</v>
      </c>
    </row>
    <row r="87" spans="1:28" x14ac:dyDescent="0.2">
      <c r="A87" s="8">
        <f>IFERROR(VLOOKUP(B87,'[1]DADOS (OCULTAR)'!$Q$3:$S$133,3,0),"")</f>
        <v>9767633000790</v>
      </c>
      <c r="B87" s="9" t="str">
        <f>'[1]TCE - ANEXO III - Preencher'!C96</f>
        <v>UPA CABO DE SANTO AGOSTINHO - C.G 012/2022</v>
      </c>
      <c r="C87" s="10"/>
      <c r="D87" s="11" t="str">
        <f>'[1]TCE - ANEXO III - Preencher'!E96</f>
        <v>JOSE DENILSON CASTOR DA ROSA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313220</v>
      </c>
      <c r="G87" s="13">
        <f>IF('[1]TCE - ANEXO III - Preencher'!H96="","",'[1]TCE - ANEXO III - Preencher'!H96)</f>
        <v>45200</v>
      </c>
      <c r="H87" s="14">
        <f>'[1]TCE - ANEXO III - Preencher'!I96</f>
        <v>0</v>
      </c>
      <c r="I87" s="14">
        <f>'[1]TCE - ANEXO III - Preencher'!J96</f>
        <v>227.72</v>
      </c>
      <c r="J87" s="14">
        <f>'[1]TCE - ANEXO III - Preencher'!K96</f>
        <v>0</v>
      </c>
      <c r="K87" s="15">
        <f>'[1]TCE - ANEXO III - Preencher'!L96</f>
        <v>286.89999999999998</v>
      </c>
      <c r="L87" s="15">
        <f>'[1]TCE - ANEXO III - Preencher'!M96</f>
        <v>6.6</v>
      </c>
      <c r="M87" s="15">
        <f t="shared" si="7"/>
        <v>280.29999999999995</v>
      </c>
      <c r="N87" s="15">
        <f>'[1]TCE - ANEXO III - Preencher'!O96</f>
        <v>2.2599999999999998</v>
      </c>
      <c r="O87" s="15">
        <f>'[1]TCE - ANEXO III - Preencher'!P96</f>
        <v>0</v>
      </c>
      <c r="P87" s="16">
        <f t="shared" si="8"/>
        <v>2.2599999999999998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510.28</v>
      </c>
    </row>
    <row r="88" spans="1:28" x14ac:dyDescent="0.2">
      <c r="A88" s="8">
        <f>IFERROR(VLOOKUP(B88,'[1]DADOS (OCULTAR)'!$Q$3:$S$133,3,0),"")</f>
        <v>9767633000790</v>
      </c>
      <c r="B88" s="9" t="str">
        <f>'[1]TCE - ANEXO III - Preencher'!C97</f>
        <v>UPA CABO DE SANTO AGOSTINHO - C.G 012/2022</v>
      </c>
      <c r="C88" s="10"/>
      <c r="D88" s="11" t="str">
        <f>'[1]TCE - ANEXO III - Preencher'!E97</f>
        <v>JOSE DIOGO GOMES DA SILVA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521130</v>
      </c>
      <c r="G88" s="13">
        <f>IF('[1]TCE - ANEXO III - Preencher'!H97="","",'[1]TCE - ANEXO III - Preencher'!H97)</f>
        <v>45200</v>
      </c>
      <c r="H88" s="14">
        <f>'[1]TCE - ANEXO III - Preencher'!I97</f>
        <v>0</v>
      </c>
      <c r="I88" s="14">
        <f>'[1]TCE - ANEXO III - Preencher'!J97</f>
        <v>142.71</v>
      </c>
      <c r="J88" s="14">
        <f>'[1]TCE - ANEXO III - Preencher'!K97</f>
        <v>0</v>
      </c>
      <c r="K88" s="15">
        <f>'[1]TCE - ANEXO III - Preencher'!L97</f>
        <v>286.89999999999998</v>
      </c>
      <c r="L88" s="15">
        <f>'[1]TCE - ANEXO III - Preencher'!M97</f>
        <v>6.6</v>
      </c>
      <c r="M88" s="15">
        <f t="shared" si="7"/>
        <v>280.29999999999995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316.08</v>
      </c>
      <c r="R88" s="15">
        <f>'[1]TCE - ANEXO III - Preencher'!S97</f>
        <v>89.2</v>
      </c>
      <c r="S88" s="16">
        <f t="shared" si="9"/>
        <v>226.88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652.15</v>
      </c>
    </row>
    <row r="89" spans="1:28" x14ac:dyDescent="0.2">
      <c r="A89" s="8">
        <f>IFERROR(VLOOKUP(B89,'[1]DADOS (OCULTAR)'!$Q$3:$S$133,3,0),"")</f>
        <v>9767633000790</v>
      </c>
      <c r="B89" s="9" t="str">
        <f>'[1]TCE - ANEXO III - Preencher'!C98</f>
        <v>UPA CABO DE SANTO AGOSTINHO - C.G 012/2022</v>
      </c>
      <c r="C89" s="10"/>
      <c r="D89" s="11" t="str">
        <f>'[1]TCE - ANEXO III - Preencher'!E98</f>
        <v>JOSE FERNANDES DA SILVA JUNIOR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422110</v>
      </c>
      <c r="G89" s="13">
        <f>IF('[1]TCE - ANEXO III - Preencher'!H98="","",'[1]TCE - ANEXO III - Preencher'!H98)</f>
        <v>45200</v>
      </c>
      <c r="H89" s="14">
        <f>'[1]TCE - ANEXO III - Preencher'!I98</f>
        <v>0</v>
      </c>
      <c r="I89" s="14">
        <f>'[1]TCE - ANEXO III - Preencher'!J98</f>
        <v>127.64</v>
      </c>
      <c r="J89" s="14">
        <f>'[1]TCE - ANEXO III - Preencher'!K98</f>
        <v>0</v>
      </c>
      <c r="K89" s="15">
        <f>'[1]TCE - ANEXO III - Preencher'!L98</f>
        <v>286.89999999999998</v>
      </c>
      <c r="L89" s="15">
        <f>'[1]TCE - ANEXO III - Preencher'!M98</f>
        <v>6.6</v>
      </c>
      <c r="M89" s="15">
        <f t="shared" si="7"/>
        <v>280.29999999999995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296.68</v>
      </c>
      <c r="R89" s="15">
        <f>'[1]TCE - ANEXO III - Preencher'!S98</f>
        <v>79.2</v>
      </c>
      <c r="S89" s="16">
        <f t="shared" si="9"/>
        <v>217.48000000000002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627.67999999999995</v>
      </c>
    </row>
    <row r="90" spans="1:28" x14ac:dyDescent="0.2">
      <c r="A90" s="8">
        <f>IFERROR(VLOOKUP(B90,'[1]DADOS (OCULTAR)'!$Q$3:$S$133,3,0),"")</f>
        <v>9767633000790</v>
      </c>
      <c r="B90" s="9" t="str">
        <f>'[1]TCE - ANEXO III - Preencher'!C99</f>
        <v>UPA CABO DE SANTO AGOSTINHO - C.G 012/2022</v>
      </c>
      <c r="C90" s="10"/>
      <c r="D90" s="11" t="str">
        <f>'[1]TCE - ANEXO III - Preencher'!E99</f>
        <v>JOSE JORGE DE SOUZA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514310</v>
      </c>
      <c r="G90" s="13">
        <f>IF('[1]TCE - ANEXO III - Preencher'!H99="","",'[1]TCE - ANEXO III - Preencher'!H99)</f>
        <v>45200</v>
      </c>
      <c r="H90" s="14">
        <f>'[1]TCE - ANEXO III - Preencher'!I99</f>
        <v>0</v>
      </c>
      <c r="I90" s="14">
        <f>'[1]TCE - ANEXO III - Preencher'!J99</f>
        <v>191.73</v>
      </c>
      <c r="J90" s="14">
        <f>'[1]TCE - ANEXO III - Preencher'!K99</f>
        <v>0</v>
      </c>
      <c r="K90" s="15">
        <f>'[1]TCE - ANEXO III - Preencher'!L99</f>
        <v>286.89999999999998</v>
      </c>
      <c r="L90" s="15">
        <f>'[1]TCE - ANEXO III - Preencher'!M99</f>
        <v>6.6</v>
      </c>
      <c r="M90" s="15">
        <f t="shared" si="7"/>
        <v>280.29999999999995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474.28999999999996</v>
      </c>
    </row>
    <row r="91" spans="1:28" x14ac:dyDescent="0.2">
      <c r="A91" s="8">
        <f>IFERROR(VLOOKUP(B91,'[1]DADOS (OCULTAR)'!$Q$3:$S$133,3,0),"")</f>
        <v>9767633000790</v>
      </c>
      <c r="B91" s="9" t="str">
        <f>'[1]TCE - ANEXO III - Preencher'!C100</f>
        <v>UPA CABO DE SANTO AGOSTINHO - C.G 012/2022</v>
      </c>
      <c r="C91" s="10"/>
      <c r="D91" s="11" t="str">
        <f>'[1]TCE - ANEXO III - Preencher'!E100</f>
        <v>JOSE LEANDRO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515110</v>
      </c>
      <c r="G91" s="13">
        <f>IF('[1]TCE - ANEXO III - Preencher'!H100="","",'[1]TCE - ANEXO III - Preencher'!H100)</f>
        <v>45200</v>
      </c>
      <c r="H91" s="14">
        <f>'[1]TCE - ANEXO III - Preencher'!I100</f>
        <v>0</v>
      </c>
      <c r="I91" s="14">
        <f>'[1]TCE - ANEXO III - Preencher'!J100</f>
        <v>152.06</v>
      </c>
      <c r="J91" s="14">
        <f>'[1]TCE - ANEXO III - Preencher'!K100</f>
        <v>0</v>
      </c>
      <c r="K91" s="15">
        <f>'[1]TCE - ANEXO III - Preencher'!L100</f>
        <v>286.89999999999998</v>
      </c>
      <c r="L91" s="15">
        <f>'[1]TCE - ANEXO III - Preencher'!M100</f>
        <v>6.6</v>
      </c>
      <c r="M91" s="15">
        <f t="shared" si="7"/>
        <v>280.29999999999995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296.68</v>
      </c>
      <c r="R91" s="15">
        <f>'[1]TCE - ANEXO III - Preencher'!S100</f>
        <v>79.2</v>
      </c>
      <c r="S91" s="16">
        <f t="shared" si="9"/>
        <v>217.48000000000002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652.09999999999991</v>
      </c>
    </row>
    <row r="92" spans="1:28" x14ac:dyDescent="0.2">
      <c r="A92" s="8">
        <f>IFERROR(VLOOKUP(B92,'[1]DADOS (OCULTAR)'!$Q$3:$S$133,3,0),"")</f>
        <v>9767633000790</v>
      </c>
      <c r="B92" s="9" t="str">
        <f>'[1]TCE - ANEXO III - Preencher'!C101</f>
        <v>UPA CABO DE SANTO AGOSTINHO - C.G 012/2022</v>
      </c>
      <c r="C92" s="10"/>
      <c r="D92" s="11" t="str">
        <f>'[1]TCE - ANEXO III - Preencher'!E101</f>
        <v>JOSE MARQUES DA SILVA DANTAS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515205</v>
      </c>
      <c r="G92" s="13">
        <f>IF('[1]TCE - ANEXO III - Preencher'!H101="","",'[1]TCE - ANEXO III - Preencher'!H101)</f>
        <v>45200</v>
      </c>
      <c r="H92" s="14">
        <f>'[1]TCE - ANEXO III - Preencher'!I101</f>
        <v>0</v>
      </c>
      <c r="I92" s="14">
        <f>'[1]TCE - ANEXO III - Preencher'!J101</f>
        <v>152.06</v>
      </c>
      <c r="J92" s="14">
        <f>'[1]TCE - ANEXO III - Preencher'!K101</f>
        <v>0</v>
      </c>
      <c r="K92" s="15">
        <f>'[1]TCE - ANEXO III - Preencher'!L101</f>
        <v>286.89999999999998</v>
      </c>
      <c r="L92" s="15">
        <f>'[1]TCE - ANEXO III - Preencher'!M101</f>
        <v>6.6</v>
      </c>
      <c r="M92" s="15">
        <f t="shared" si="7"/>
        <v>280.29999999999995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434.61999999999995</v>
      </c>
    </row>
    <row r="93" spans="1:28" x14ac:dyDescent="0.2">
      <c r="A93" s="8">
        <f>IFERROR(VLOOKUP(B93,'[1]DADOS (OCULTAR)'!$Q$3:$S$133,3,0),"")</f>
        <v>9767633000790</v>
      </c>
      <c r="B93" s="9" t="str">
        <f>'[1]TCE - ANEXO III - Preencher'!C102</f>
        <v>UPA CABO DE SANTO AGOSTINHO - C.G 012/2022</v>
      </c>
      <c r="C93" s="10"/>
      <c r="D93" s="11" t="str">
        <f>'[1]TCE - ANEXO III - Preencher'!E102</f>
        <v>JOSE VALDEMIR DA SILVA FILHO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313115</v>
      </c>
      <c r="G93" s="13">
        <f>IF('[1]TCE - ANEXO III - Preencher'!H102="","",'[1]TCE - ANEXO III - Preencher'!H102)</f>
        <v>45200</v>
      </c>
      <c r="H93" s="14">
        <f>'[1]TCE - ANEXO III - Preencher'!I102</f>
        <v>0</v>
      </c>
      <c r="I93" s="14">
        <f>'[1]TCE - ANEXO III - Preencher'!J102</f>
        <v>307.69</v>
      </c>
      <c r="J93" s="14">
        <f>'[1]TCE - ANEXO III - Preencher'!K102</f>
        <v>0</v>
      </c>
      <c r="K93" s="15">
        <f>'[1]TCE - ANEXO III - Preencher'!L102</f>
        <v>286.89999999999998</v>
      </c>
      <c r="L93" s="15">
        <f>'[1]TCE - ANEXO III - Preencher'!M102</f>
        <v>6.6</v>
      </c>
      <c r="M93" s="15">
        <f t="shared" si="7"/>
        <v>280.29999999999995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590.25</v>
      </c>
    </row>
    <row r="94" spans="1:28" x14ac:dyDescent="0.2">
      <c r="A94" s="8">
        <f>IFERROR(VLOOKUP(B94,'[1]DADOS (OCULTAR)'!$Q$3:$S$133,3,0),"")</f>
        <v>9767633000790</v>
      </c>
      <c r="B94" s="9" t="str">
        <f>'[1]TCE - ANEXO III - Preencher'!C103</f>
        <v>UPA CABO DE SANTO AGOSTINHO - C.G 012/2022</v>
      </c>
      <c r="C94" s="10"/>
      <c r="D94" s="11" t="str">
        <f>'[1]TCE - ANEXO III - Preencher'!E103</f>
        <v>JOSENILDA DA SILVA MELO RODRIGUES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45200</v>
      </c>
      <c r="H94" s="14">
        <f>'[1]TCE - ANEXO III - Preencher'!I103</f>
        <v>0</v>
      </c>
      <c r="I94" s="14">
        <f>'[1]TCE - ANEXO III - Preencher'!J103</f>
        <v>209.97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212.23</v>
      </c>
    </row>
    <row r="95" spans="1:28" x14ac:dyDescent="0.2">
      <c r="A95" s="8">
        <f>IFERROR(VLOOKUP(B95,'[1]DADOS (OCULTAR)'!$Q$3:$S$133,3,0),"")</f>
        <v>9767633000790</v>
      </c>
      <c r="B95" s="9" t="str">
        <f>'[1]TCE - ANEXO III - Preencher'!C104</f>
        <v>UPA CABO DE SANTO AGOSTINHO - C.G 012/2022</v>
      </c>
      <c r="C95" s="10"/>
      <c r="D95" s="11" t="str">
        <f>'[1]TCE - ANEXO III - Preencher'!E104</f>
        <v>JULIA REBEKA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45200</v>
      </c>
      <c r="H95" s="14">
        <f>'[1]TCE - ANEXO III - Preencher'!I104</f>
        <v>0</v>
      </c>
      <c r="I95" s="14">
        <f>'[1]TCE - ANEXO III - Preencher'!J104</f>
        <v>217.3</v>
      </c>
      <c r="J95" s="14">
        <f>'[1]TCE - ANEXO III - Preencher'!K104</f>
        <v>0</v>
      </c>
      <c r="K95" s="15">
        <f>'[1]TCE - ANEXO III - Preencher'!L104</f>
        <v>286.89999999999998</v>
      </c>
      <c r="L95" s="15">
        <f>'[1]TCE - ANEXO III - Preencher'!M104</f>
        <v>2.79</v>
      </c>
      <c r="M95" s="15">
        <f t="shared" si="7"/>
        <v>284.10999999999996</v>
      </c>
      <c r="N95" s="15">
        <f>'[1]TCE - ANEXO III - Preencher'!O104</f>
        <v>3.79</v>
      </c>
      <c r="O95" s="15">
        <f>'[1]TCE - ANEXO III - Preencher'!P104</f>
        <v>0</v>
      </c>
      <c r="P95" s="16">
        <f t="shared" si="8"/>
        <v>3.79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505.2</v>
      </c>
    </row>
    <row r="96" spans="1:28" x14ac:dyDescent="0.2">
      <c r="A96" s="8">
        <f>IFERROR(VLOOKUP(B96,'[1]DADOS (OCULTAR)'!$Q$3:$S$133,3,0),"")</f>
        <v>9767633000790</v>
      </c>
      <c r="B96" s="9" t="str">
        <f>'[1]TCE - ANEXO III - Preencher'!C105</f>
        <v>UPA CABO DE SANTO AGOSTINHO - C.G 012/2022</v>
      </c>
      <c r="C96" s="10"/>
      <c r="D96" s="11" t="str">
        <f>'[1]TCE - ANEXO III - Preencher'!E105</f>
        <v>JULIANA ALBUQUERQUE DE CASTRO LOPES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45200</v>
      </c>
      <c r="H96" s="14">
        <f>'[1]TCE - ANEXO III - Preencher'!I105</f>
        <v>0</v>
      </c>
      <c r="I96" s="14">
        <f>'[1]TCE - ANEXO III - Preencher'!J105</f>
        <v>135.53</v>
      </c>
      <c r="J96" s="14">
        <f>'[1]TCE - ANEXO III - Preencher'!K105</f>
        <v>0</v>
      </c>
      <c r="K96" s="15">
        <f>'[1]TCE - ANEXO III - Preencher'!L105</f>
        <v>286.89999999999998</v>
      </c>
      <c r="L96" s="15">
        <f>'[1]TCE - ANEXO III - Preencher'!M105</f>
        <v>6.6</v>
      </c>
      <c r="M96" s="15">
        <f t="shared" si="7"/>
        <v>280.29999999999995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316.08</v>
      </c>
      <c r="R96" s="15">
        <f>'[1]TCE - ANEXO III - Preencher'!S105</f>
        <v>79.8</v>
      </c>
      <c r="S96" s="16">
        <f t="shared" si="9"/>
        <v>236.27999999999997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654.36999999999989</v>
      </c>
    </row>
    <row r="97" spans="1:28" x14ac:dyDescent="0.2">
      <c r="A97" s="8">
        <f>IFERROR(VLOOKUP(B97,'[1]DADOS (OCULTAR)'!$Q$3:$S$133,3,0),"")</f>
        <v>9767633000790</v>
      </c>
      <c r="B97" s="9" t="str">
        <f>'[1]TCE - ANEXO III - Preencher'!C106</f>
        <v>UPA CABO DE SANTO AGOSTINHO - C.G 012/2022</v>
      </c>
      <c r="C97" s="10"/>
      <c r="D97" s="11" t="str">
        <f>'[1]TCE - ANEXO III - Preencher'!E106</f>
        <v>JULIANA CANUTO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45200</v>
      </c>
      <c r="H97" s="14">
        <f>'[1]TCE - ANEXO III - Preencher'!I106</f>
        <v>0</v>
      </c>
      <c r="I97" s="14">
        <f>'[1]TCE - ANEXO III - Preencher'!J106</f>
        <v>162.63</v>
      </c>
      <c r="J97" s="14">
        <f>'[1]TCE - ANEXO III - Preencher'!K106</f>
        <v>0</v>
      </c>
      <c r="K97" s="15">
        <f>'[1]TCE - ANEXO III - Preencher'!L106</f>
        <v>286.89999999999998</v>
      </c>
      <c r="L97" s="15">
        <f>'[1]TCE - ANEXO III - Preencher'!M106</f>
        <v>6.6</v>
      </c>
      <c r="M97" s="15">
        <f t="shared" si="7"/>
        <v>280.29999999999995</v>
      </c>
      <c r="N97" s="15">
        <f>'[1]TCE - ANEXO III - Preencher'!O106</f>
        <v>2.2599999999999998</v>
      </c>
      <c r="O97" s="15">
        <f>'[1]TCE - ANEXO III - Preencher'!P106</f>
        <v>0</v>
      </c>
      <c r="P97" s="16">
        <f t="shared" si="8"/>
        <v>2.2599999999999998</v>
      </c>
      <c r="Q97" s="15">
        <f>'[1]TCE - ANEXO III - Preencher'!R106</f>
        <v>274.18</v>
      </c>
      <c r="R97" s="15">
        <f>'[1]TCE - ANEXO III - Preencher'!S106</f>
        <v>79.8</v>
      </c>
      <c r="S97" s="16">
        <f t="shared" si="9"/>
        <v>194.38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639.56999999999994</v>
      </c>
    </row>
    <row r="98" spans="1:28" x14ac:dyDescent="0.2">
      <c r="A98" s="8">
        <f>IFERROR(VLOOKUP(B98,'[1]DADOS (OCULTAR)'!$Q$3:$S$133,3,0),"")</f>
        <v>9767633000790</v>
      </c>
      <c r="B98" s="9" t="str">
        <f>'[1]TCE - ANEXO III - Preencher'!C107</f>
        <v>UPA CABO DE SANTO AGOSTINHO - C.G 012/2022</v>
      </c>
      <c r="C98" s="10"/>
      <c r="D98" s="11" t="str">
        <f>'[1]TCE - ANEXO III - Preencher'!E107</f>
        <v>JULIANA MACEDO PIRES VERISSIMO SALES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251605</v>
      </c>
      <c r="G98" s="13">
        <f>IF('[1]TCE - ANEXO III - Preencher'!H107="","",'[1]TCE - ANEXO III - Preencher'!H107)</f>
        <v>45200</v>
      </c>
      <c r="H98" s="14">
        <f>'[1]TCE - ANEXO III - Preencher'!I107</f>
        <v>0</v>
      </c>
      <c r="I98" s="14">
        <f>'[1]TCE - ANEXO III - Preencher'!J107</f>
        <v>328.95</v>
      </c>
      <c r="J98" s="14">
        <f>'[1]TCE - ANEXO III - Preencher'!K107</f>
        <v>0</v>
      </c>
      <c r="K98" s="15">
        <f>'[1]TCE - ANEXO III - Preencher'!L107</f>
        <v>286.89999999999998</v>
      </c>
      <c r="L98" s="15">
        <f>'[1]TCE - ANEXO III - Preencher'!M107</f>
        <v>6.6</v>
      </c>
      <c r="M98" s="15">
        <f t="shared" si="7"/>
        <v>280.29999999999995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77.569999999999993</v>
      </c>
      <c r="U98" s="15">
        <f>'[1]TCE - ANEXO III - Preencher'!V107</f>
        <v>0</v>
      </c>
      <c r="V98" s="16">
        <f t="shared" si="10"/>
        <v>77.569999999999993</v>
      </c>
      <c r="W98" s="17" t="str">
        <f>IF('[1]TCE - ANEXO III - Preencher'!X107="","",'[1]TCE - ANEXO III - Preencher'!X107)</f>
        <v>AUX. CRECHE FEDERAÇÃO</v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689.07999999999993</v>
      </c>
    </row>
    <row r="99" spans="1:28" x14ac:dyDescent="0.2">
      <c r="A99" s="8">
        <f>IFERROR(VLOOKUP(B99,'[1]DADOS (OCULTAR)'!$Q$3:$S$133,3,0),"")</f>
        <v>9767633000790</v>
      </c>
      <c r="B99" s="9" t="str">
        <f>'[1]TCE - ANEXO III - Preencher'!C108</f>
        <v>UPA CABO DE SANTO AGOSTINHO - C.G 012/2022</v>
      </c>
      <c r="C99" s="10"/>
      <c r="D99" s="11" t="str">
        <f>'[1]TCE - ANEXO III - Preencher'!E108</f>
        <v>JUVANI PEIXOTO DOS SANTOS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45200</v>
      </c>
      <c r="H99" s="14">
        <f>'[1]TCE - ANEXO III - Preencher'!I108</f>
        <v>0</v>
      </c>
      <c r="I99" s="14">
        <f>'[1]TCE - ANEXO III - Preencher'!J108</f>
        <v>162.63</v>
      </c>
      <c r="J99" s="14">
        <f>'[1]TCE - ANEXO III - Preencher'!K108</f>
        <v>0</v>
      </c>
      <c r="K99" s="15">
        <f>'[1]TCE - ANEXO III - Preencher'!L108</f>
        <v>286.89999999999998</v>
      </c>
      <c r="L99" s="15">
        <f>'[1]TCE - ANEXO III - Preencher'!M108</f>
        <v>6.6</v>
      </c>
      <c r="M99" s="15">
        <f t="shared" si="7"/>
        <v>280.29999999999995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292.08</v>
      </c>
      <c r="R99" s="15">
        <f>'[1]TCE - ANEXO III - Preencher'!S108</f>
        <v>79.8</v>
      </c>
      <c r="S99" s="16">
        <f t="shared" si="9"/>
        <v>212.27999999999997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657.46999999999991</v>
      </c>
    </row>
    <row r="100" spans="1:28" x14ac:dyDescent="0.2">
      <c r="A100" s="8">
        <f>IFERROR(VLOOKUP(B100,'[1]DADOS (OCULTAR)'!$Q$3:$S$133,3,0),"")</f>
        <v>9767633000790</v>
      </c>
      <c r="B100" s="9" t="str">
        <f>'[1]TCE - ANEXO III - Preencher'!C109</f>
        <v>UPA CABO DE SANTO AGOSTINHO - C.G 012/2022</v>
      </c>
      <c r="C100" s="10"/>
      <c r="D100" s="11" t="str">
        <f>'[1]TCE - ANEXO III - Preencher'!E109</f>
        <v>LAYSE DAYANA SANTIAGO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45200</v>
      </c>
      <c r="H100" s="14">
        <f>'[1]TCE - ANEXO III - Preencher'!I109</f>
        <v>0</v>
      </c>
      <c r="I100" s="14">
        <f>'[1]TCE - ANEXO III - Preencher'!J109</f>
        <v>136.44</v>
      </c>
      <c r="J100" s="14">
        <f>'[1]TCE - ANEXO III - Preencher'!K109</f>
        <v>0</v>
      </c>
      <c r="K100" s="15">
        <f>'[1]TCE - ANEXO III - Preencher'!L109</f>
        <v>286.89999999999998</v>
      </c>
      <c r="L100" s="15">
        <f>'[1]TCE - ANEXO III - Preencher'!M109</f>
        <v>6.6</v>
      </c>
      <c r="M100" s="15">
        <f t="shared" si="7"/>
        <v>280.29999999999995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418.99999999999994</v>
      </c>
    </row>
    <row r="101" spans="1:28" x14ac:dyDescent="0.2">
      <c r="A101" s="8">
        <f>IFERROR(VLOOKUP(B101,'[1]DADOS (OCULTAR)'!$Q$3:$S$133,3,0),"")</f>
        <v>9767633000790</v>
      </c>
      <c r="B101" s="9" t="str">
        <f>'[1]TCE - ANEXO III - Preencher'!C110</f>
        <v>UPA CABO DE SANTO AGOSTINHO - C.G 012/2022</v>
      </c>
      <c r="C101" s="10"/>
      <c r="D101" s="11" t="str">
        <f>'[1]TCE - ANEXO III - Preencher'!E110</f>
        <v>LEONARDO FRANCISCO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411005</v>
      </c>
      <c r="G101" s="13">
        <f>IF('[1]TCE - ANEXO III - Preencher'!H110="","",'[1]TCE - ANEXO III - Preencher'!H110)</f>
        <v>45200</v>
      </c>
      <c r="H101" s="14">
        <f>'[1]TCE - ANEXO III - Preencher'!I110</f>
        <v>0</v>
      </c>
      <c r="I101" s="14">
        <f>'[1]TCE - ANEXO III - Preencher'!J110</f>
        <v>134.07</v>
      </c>
      <c r="J101" s="14">
        <f>'[1]TCE - ANEXO III - Preencher'!K110</f>
        <v>0</v>
      </c>
      <c r="K101" s="15">
        <f>'[1]TCE - ANEXO III - Preencher'!L110</f>
        <v>286.89999999999998</v>
      </c>
      <c r="L101" s="15">
        <f>'[1]TCE - ANEXO III - Preencher'!M110</f>
        <v>6.6</v>
      </c>
      <c r="M101" s="15">
        <f t="shared" si="7"/>
        <v>280.29999999999995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229.68</v>
      </c>
      <c r="R101" s="15">
        <f>'[1]TCE - ANEXO III - Preencher'!S110</f>
        <v>100.56</v>
      </c>
      <c r="S101" s="16">
        <f t="shared" si="9"/>
        <v>129.12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545.75</v>
      </c>
    </row>
    <row r="102" spans="1:28" x14ac:dyDescent="0.2">
      <c r="A102" s="8">
        <f>IFERROR(VLOOKUP(B102,'[1]DADOS (OCULTAR)'!$Q$3:$S$133,3,0),"")</f>
        <v>9767633000790</v>
      </c>
      <c r="B102" s="9" t="str">
        <f>'[1]TCE - ANEXO III - Preencher'!C111</f>
        <v>UPA CABO DE SANTO AGOSTINHO - C.G 012/2022</v>
      </c>
      <c r="C102" s="10"/>
      <c r="D102" s="11" t="str">
        <f>'[1]TCE - ANEXO III - Preencher'!E111</f>
        <v>LETICIA CRISTINA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411005</v>
      </c>
      <c r="G102" s="13">
        <f>IF('[1]TCE - ANEXO III - Preencher'!H111="","",'[1]TCE - ANEXO III - Preencher'!H111)</f>
        <v>45200</v>
      </c>
      <c r="H102" s="14">
        <f>'[1]TCE - ANEXO III - Preencher'!I111</f>
        <v>0</v>
      </c>
      <c r="I102" s="14">
        <f>'[1]TCE - ANEXO III - Preencher'!J111</f>
        <v>12.4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190.41</v>
      </c>
      <c r="R102" s="15">
        <f>'[1]TCE - ANEXO III - Preencher'!S111</f>
        <v>37.200000000000003</v>
      </c>
      <c r="S102" s="16">
        <f t="shared" si="9"/>
        <v>153.20999999999998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167.86999999999998</v>
      </c>
    </row>
    <row r="103" spans="1:28" x14ac:dyDescent="0.2">
      <c r="A103" s="8">
        <f>IFERROR(VLOOKUP(B103,'[1]DADOS (OCULTAR)'!$Q$3:$S$133,3,0),"")</f>
        <v>9767633000790</v>
      </c>
      <c r="B103" s="9" t="str">
        <f>'[1]TCE - ANEXO III - Preencher'!C112</f>
        <v>UPA CABO DE SANTO AGOSTINHO - C.G 012/2022</v>
      </c>
      <c r="C103" s="10"/>
      <c r="D103" s="11" t="str">
        <f>'[1]TCE - ANEXO III - Preencher'!E112</f>
        <v>LIDIANE ELOISA SALES DE ARAUJO LIMA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354210</v>
      </c>
      <c r="G103" s="13">
        <f>IF('[1]TCE - ANEXO III - Preencher'!H112="","",'[1]TCE - ANEXO III - Preencher'!H112)</f>
        <v>45200</v>
      </c>
      <c r="H103" s="14">
        <f>'[1]TCE - ANEXO III - Preencher'!I112</f>
        <v>0</v>
      </c>
      <c r="I103" s="14">
        <f>'[1]TCE - ANEXO III - Preencher'!J112</f>
        <v>178.76</v>
      </c>
      <c r="J103" s="14">
        <f>'[1]TCE - ANEXO III - Preencher'!K112</f>
        <v>0</v>
      </c>
      <c r="K103" s="15">
        <f>'[1]TCE - ANEXO III - Preencher'!L112</f>
        <v>286.89999999999998</v>
      </c>
      <c r="L103" s="15">
        <f>'[1]TCE - ANEXO III - Preencher'!M112</f>
        <v>6.6</v>
      </c>
      <c r="M103" s="15">
        <f t="shared" si="7"/>
        <v>280.29999999999995</v>
      </c>
      <c r="N103" s="15">
        <f>'[1]TCE - ANEXO III - Preencher'!O112</f>
        <v>2.2599999999999998</v>
      </c>
      <c r="O103" s="15">
        <f>'[1]TCE - ANEXO III - Preencher'!P112</f>
        <v>0</v>
      </c>
      <c r="P103" s="16">
        <f t="shared" si="8"/>
        <v>2.2599999999999998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77.569999999999993</v>
      </c>
      <c r="U103" s="15">
        <f>'[1]TCE - ANEXO III - Preencher'!V112</f>
        <v>0</v>
      </c>
      <c r="V103" s="16">
        <f t="shared" si="10"/>
        <v>77.569999999999993</v>
      </c>
      <c r="W103" s="17" t="str">
        <f>IF('[1]TCE - ANEXO III - Preencher'!X112="","",'[1]TCE - ANEXO III - Preencher'!X112)</f>
        <v>AUX. CRECHE FEDERAÇÃO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538.88999999999987</v>
      </c>
    </row>
    <row r="104" spans="1:28" x14ac:dyDescent="0.2">
      <c r="A104" s="8">
        <f>IFERROR(VLOOKUP(B104,'[1]DADOS (OCULTAR)'!$Q$3:$S$133,3,0),"")</f>
        <v>9767633000790</v>
      </c>
      <c r="B104" s="9" t="str">
        <f>'[1]TCE - ANEXO III - Preencher'!C113</f>
        <v>UPA CABO DE SANTO AGOSTINHO - C.G 012/2022</v>
      </c>
      <c r="C104" s="10"/>
      <c r="D104" s="11" t="str">
        <f>'[1]TCE - ANEXO III - Preencher'!E113</f>
        <v>LOURDES MULLER NUNES DE OLIVEIRA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410105</v>
      </c>
      <c r="G104" s="13">
        <f>IF('[1]TCE - ANEXO III - Preencher'!H113="","",'[1]TCE - ANEXO III - Preencher'!H113)</f>
        <v>45200</v>
      </c>
      <c r="H104" s="14">
        <f>'[1]TCE - ANEXO III - Preencher'!I113</f>
        <v>0</v>
      </c>
      <c r="I104" s="14">
        <f>'[1]TCE - ANEXO III - Preencher'!J113</f>
        <v>995.82</v>
      </c>
      <c r="J104" s="14">
        <f>'[1]TCE - ANEXO III - Preencher'!K113</f>
        <v>0</v>
      </c>
      <c r="K104" s="15">
        <f>'[1]TCE - ANEXO III - Preencher'!L113</f>
        <v>286.89999999999998</v>
      </c>
      <c r="L104" s="15">
        <f>'[1]TCE - ANEXO III - Preencher'!M113</f>
        <v>6.6</v>
      </c>
      <c r="M104" s="15">
        <f t="shared" si="7"/>
        <v>280.29999999999995</v>
      </c>
      <c r="N104" s="15">
        <f>'[1]TCE - ANEXO III - Preencher'!O113</f>
        <v>16.13</v>
      </c>
      <c r="O104" s="15">
        <f>'[1]TCE - ANEXO III - Preencher'!P113</f>
        <v>0</v>
      </c>
      <c r="P104" s="16">
        <f t="shared" si="8"/>
        <v>16.13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1292.25</v>
      </c>
    </row>
    <row r="105" spans="1:28" x14ac:dyDescent="0.2">
      <c r="A105" s="8">
        <f>IFERROR(VLOOKUP(B105,'[1]DADOS (OCULTAR)'!$Q$3:$S$133,3,0),"")</f>
        <v>9767633000790</v>
      </c>
      <c r="B105" s="9" t="str">
        <f>'[1]TCE - ANEXO III - Preencher'!C114</f>
        <v>UPA CABO DE SANTO AGOSTINHO - C.G 012/2022</v>
      </c>
      <c r="C105" s="10"/>
      <c r="D105" s="11" t="str">
        <f>'[1]TCE - ANEXO III - Preencher'!E114</f>
        <v>LUANA BARBOSA PEREIRA DE LIMA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422110</v>
      </c>
      <c r="G105" s="13">
        <f>IF('[1]TCE - ANEXO III - Preencher'!H114="","",'[1]TCE - ANEXO III - Preencher'!H114)</f>
        <v>45200</v>
      </c>
      <c r="H105" s="14">
        <f>'[1]TCE - ANEXO III - Preencher'!I114</f>
        <v>0</v>
      </c>
      <c r="I105" s="14">
        <f>'[1]TCE - ANEXO III - Preencher'!J114</f>
        <v>129.47999999999999</v>
      </c>
      <c r="J105" s="14">
        <f>'[1]TCE - ANEXO III - Preencher'!K114</f>
        <v>0</v>
      </c>
      <c r="K105" s="15">
        <f>'[1]TCE - ANEXO III - Preencher'!L114</f>
        <v>286.89999999999998</v>
      </c>
      <c r="L105" s="15">
        <f>'[1]TCE - ANEXO III - Preencher'!M114</f>
        <v>6.6</v>
      </c>
      <c r="M105" s="15">
        <f t="shared" si="7"/>
        <v>280.29999999999995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296.68</v>
      </c>
      <c r="R105" s="15">
        <f>'[1]TCE - ANEXO III - Preencher'!S114</f>
        <v>79.2</v>
      </c>
      <c r="S105" s="16">
        <f t="shared" si="9"/>
        <v>217.48000000000002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629.52</v>
      </c>
    </row>
    <row r="106" spans="1:28" x14ac:dyDescent="0.2">
      <c r="A106" s="8">
        <f>IFERROR(VLOOKUP(B106,'[1]DADOS (OCULTAR)'!$Q$3:$S$133,3,0),"")</f>
        <v>9767633000790</v>
      </c>
      <c r="B106" s="9" t="str">
        <f>'[1]TCE - ANEXO III - Preencher'!C115</f>
        <v>UPA CABO DE SANTO AGOSTINHO - C.G 012/2022</v>
      </c>
      <c r="C106" s="10"/>
      <c r="D106" s="11" t="str">
        <f>'[1]TCE - ANEXO III - Preencher'!E115</f>
        <v>LUANA CIBELE GOUVEIA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45200</v>
      </c>
      <c r="H106" s="14">
        <f>'[1]TCE - ANEXO III - Preencher'!I115</f>
        <v>0</v>
      </c>
      <c r="I106" s="14">
        <f>'[1]TCE - ANEXO III - Preencher'!J115</f>
        <v>162.62</v>
      </c>
      <c r="J106" s="14">
        <f>'[1]TCE - ANEXO III - Preencher'!K115</f>
        <v>0</v>
      </c>
      <c r="K106" s="15">
        <f>'[1]TCE - ANEXO III - Preencher'!L115</f>
        <v>286.89999999999998</v>
      </c>
      <c r="L106" s="15">
        <f>'[1]TCE - ANEXO III - Preencher'!M115</f>
        <v>6.6</v>
      </c>
      <c r="M106" s="15">
        <f t="shared" si="7"/>
        <v>280.29999999999995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445.17999999999995</v>
      </c>
    </row>
    <row r="107" spans="1:28" x14ac:dyDescent="0.2">
      <c r="A107" s="8">
        <f>IFERROR(VLOOKUP(B107,'[1]DADOS (OCULTAR)'!$Q$3:$S$133,3,0),"")</f>
        <v>9767633000790</v>
      </c>
      <c r="B107" s="9" t="str">
        <f>'[1]TCE - ANEXO III - Preencher'!C116</f>
        <v>UPA CABO DE SANTO AGOSTINHO - C.G 012/2022</v>
      </c>
      <c r="C107" s="10"/>
      <c r="D107" s="11" t="str">
        <f>'[1]TCE - ANEXO III - Preencher'!E116</f>
        <v xml:space="preserve">LUCICLEIDE MARIA DA SILVA 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45200</v>
      </c>
      <c r="H107" s="14">
        <f>'[1]TCE - ANEXO III - Preencher'!I116</f>
        <v>0</v>
      </c>
      <c r="I107" s="14">
        <f>'[1]TCE - ANEXO III - Preencher'!J116</f>
        <v>135.52000000000001</v>
      </c>
      <c r="J107" s="14">
        <f>'[1]TCE - ANEXO III - Preencher'!K116</f>
        <v>0</v>
      </c>
      <c r="K107" s="15">
        <f>'[1]TCE - ANEXO III - Preencher'!L116</f>
        <v>286.89999999999998</v>
      </c>
      <c r="L107" s="15">
        <f>'[1]TCE - ANEXO III - Preencher'!M116</f>
        <v>6.6</v>
      </c>
      <c r="M107" s="15">
        <f t="shared" si="7"/>
        <v>280.29999999999995</v>
      </c>
      <c r="N107" s="15">
        <f>'[1]TCE - ANEXO III - Preencher'!O116</f>
        <v>2.2599999999999998</v>
      </c>
      <c r="O107" s="15">
        <f>'[1]TCE - ANEXO III - Preencher'!P116</f>
        <v>0</v>
      </c>
      <c r="P107" s="16">
        <f t="shared" si="8"/>
        <v>2.2599999999999998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77.55</v>
      </c>
      <c r="U107" s="15">
        <f>'[1]TCE - ANEXO III - Preencher'!V116</f>
        <v>0</v>
      </c>
      <c r="V107" s="16">
        <f t="shared" si="10"/>
        <v>77.55</v>
      </c>
      <c r="W107" s="17" t="str">
        <f>IF('[1]TCE - ANEXO III - Preencher'!X116="","",'[1]TCE - ANEXO III - Preencher'!X116)</f>
        <v>AUX CRECHE TEC. ENF SATENPE</v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495.62999999999994</v>
      </c>
    </row>
    <row r="108" spans="1:28" x14ac:dyDescent="0.2">
      <c r="A108" s="8">
        <f>IFERROR(VLOOKUP(B108,'[1]DADOS (OCULTAR)'!$Q$3:$S$133,3,0),"")</f>
        <v>9767633000790</v>
      </c>
      <c r="B108" s="9" t="str">
        <f>'[1]TCE - ANEXO III - Preencher'!C117</f>
        <v>UPA CABO DE SANTO AGOSTINHO - C.G 012/2022</v>
      </c>
      <c r="C108" s="10"/>
      <c r="D108" s="11" t="str">
        <f>'[1]TCE - ANEXO III - Preencher'!E117</f>
        <v>MARCIA PATRICIA DE LACERDA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322205</v>
      </c>
      <c r="G108" s="13">
        <f>IF('[1]TCE - ANEXO III - Preencher'!H117="","",'[1]TCE - ANEXO III - Preencher'!H117)</f>
        <v>45200</v>
      </c>
      <c r="H108" s="14">
        <f>'[1]TCE - ANEXO III - Preencher'!I117</f>
        <v>0</v>
      </c>
      <c r="I108" s="14">
        <f>'[1]TCE - ANEXO III - Preencher'!J117</f>
        <v>162.62</v>
      </c>
      <c r="J108" s="14">
        <f>'[1]TCE - ANEXO III - Preencher'!K117</f>
        <v>0</v>
      </c>
      <c r="K108" s="15">
        <f>'[1]TCE - ANEXO III - Preencher'!L117</f>
        <v>286.89999999999998</v>
      </c>
      <c r="L108" s="15">
        <f>'[1]TCE - ANEXO III - Preencher'!M117</f>
        <v>6.6</v>
      </c>
      <c r="M108" s="15">
        <f t="shared" si="7"/>
        <v>280.29999999999995</v>
      </c>
      <c r="N108" s="15">
        <f>'[1]TCE - ANEXO III - Preencher'!O117</f>
        <v>2.2599999999999998</v>
      </c>
      <c r="O108" s="15">
        <f>'[1]TCE - ANEXO III - Preencher'!P117</f>
        <v>0</v>
      </c>
      <c r="P108" s="16">
        <f t="shared" si="8"/>
        <v>2.2599999999999998</v>
      </c>
      <c r="Q108" s="15">
        <f>'[1]TCE - ANEXO III - Preencher'!R117</f>
        <v>173.68</v>
      </c>
      <c r="R108" s="15">
        <f>'[1]TCE - ANEXO III - Preencher'!S117</f>
        <v>79.8</v>
      </c>
      <c r="S108" s="16">
        <f t="shared" si="9"/>
        <v>93.88000000000001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539.05999999999995</v>
      </c>
    </row>
    <row r="109" spans="1:28" x14ac:dyDescent="0.2">
      <c r="A109" s="8">
        <f>IFERROR(VLOOKUP(B109,'[1]DADOS (OCULTAR)'!$Q$3:$S$133,3,0),"")</f>
        <v>9767633000790</v>
      </c>
      <c r="B109" s="9" t="str">
        <f>'[1]TCE - ANEXO III - Preencher'!C118</f>
        <v>UPA CABO DE SANTO AGOSTINHO - C.G 012/2022</v>
      </c>
      <c r="C109" s="10"/>
      <c r="D109" s="11" t="str">
        <f>'[1]TCE - ANEXO III - Preencher'!E118</f>
        <v>MARIA DO CARMO CONCEICAO DOS SANTOS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45200</v>
      </c>
      <c r="H109" s="14">
        <f>'[1]TCE - ANEXO III - Preencher'!I118</f>
        <v>0</v>
      </c>
      <c r="I109" s="14">
        <f>'[1]TCE - ANEXO III - Preencher'!J118</f>
        <v>162.63</v>
      </c>
      <c r="J109" s="14">
        <f>'[1]TCE - ANEXO III - Preencher'!K118</f>
        <v>0</v>
      </c>
      <c r="K109" s="15">
        <f>'[1]TCE - ANEXO III - Preencher'!L118</f>
        <v>286.89999999999998</v>
      </c>
      <c r="L109" s="15">
        <f>'[1]TCE - ANEXO III - Preencher'!M118</f>
        <v>6.6</v>
      </c>
      <c r="M109" s="15">
        <f t="shared" si="7"/>
        <v>280.29999999999995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445.18999999999994</v>
      </c>
    </row>
    <row r="110" spans="1:28" x14ac:dyDescent="0.2">
      <c r="A110" s="8">
        <f>IFERROR(VLOOKUP(B110,'[1]DADOS (OCULTAR)'!$Q$3:$S$133,3,0),"")</f>
        <v>9767633000790</v>
      </c>
      <c r="B110" s="9" t="str">
        <f>'[1]TCE - ANEXO III - Preencher'!C119</f>
        <v>UPA CABO DE SANTO AGOSTINHO - C.G 012/2022</v>
      </c>
      <c r="C110" s="10"/>
      <c r="D110" s="11" t="str">
        <f>'[1]TCE - ANEXO III - Preencher'!E119</f>
        <v>MARIA DO CARMO SANTOS FERREIRA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45200</v>
      </c>
      <c r="H110" s="14">
        <f>'[1]TCE - ANEXO III - Preencher'!I119</f>
        <v>0</v>
      </c>
      <c r="I110" s="14">
        <f>'[1]TCE - ANEXO III - Preencher'!J119</f>
        <v>217.82</v>
      </c>
      <c r="J110" s="14">
        <f>'[1]TCE - ANEXO III - Preencher'!K119</f>
        <v>0</v>
      </c>
      <c r="K110" s="15">
        <f>'[1]TCE - ANEXO III - Preencher'!L119</f>
        <v>286.89999999999998</v>
      </c>
      <c r="L110" s="15">
        <f>'[1]TCE - ANEXO III - Preencher'!M119</f>
        <v>2.95</v>
      </c>
      <c r="M110" s="15">
        <f t="shared" si="7"/>
        <v>283.95</v>
      </c>
      <c r="N110" s="15">
        <f>'[1]TCE - ANEXO III - Preencher'!O119</f>
        <v>3.79</v>
      </c>
      <c r="O110" s="15">
        <f>'[1]TCE - ANEXO III - Preencher'!P119</f>
        <v>0</v>
      </c>
      <c r="P110" s="16">
        <f t="shared" si="8"/>
        <v>3.79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505.56</v>
      </c>
    </row>
    <row r="111" spans="1:28" x14ac:dyDescent="0.2">
      <c r="A111" s="8">
        <f>IFERROR(VLOOKUP(B111,'[1]DADOS (OCULTAR)'!$Q$3:$S$133,3,0),"")</f>
        <v>9767633000790</v>
      </c>
      <c r="B111" s="9" t="str">
        <f>'[1]TCE - ANEXO III - Preencher'!C120</f>
        <v>UPA CABO DE SANTO AGOSTINHO - C.G 012/2022</v>
      </c>
      <c r="C111" s="10"/>
      <c r="D111" s="11" t="str">
        <f>'[1]TCE - ANEXO III - Preencher'!E120</f>
        <v>MARIA GABRIELA ALVES DA SILVA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45200</v>
      </c>
      <c r="H111" s="14">
        <f>'[1]TCE - ANEXO III - Preencher'!I120</f>
        <v>0</v>
      </c>
      <c r="I111" s="14">
        <f>'[1]TCE - ANEXO III - Preencher'!J120</f>
        <v>127.52</v>
      </c>
      <c r="J111" s="14">
        <f>'[1]TCE - ANEXO III - Preencher'!K120</f>
        <v>0</v>
      </c>
      <c r="K111" s="15">
        <f>'[1]TCE - ANEXO III - Preencher'!L120</f>
        <v>286.89999999999998</v>
      </c>
      <c r="L111" s="15">
        <f>'[1]TCE - ANEXO III - Preencher'!M120</f>
        <v>6.6</v>
      </c>
      <c r="M111" s="15">
        <f t="shared" si="7"/>
        <v>280.29999999999995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85.48</v>
      </c>
      <c r="R111" s="15">
        <f>'[1]TCE - ANEXO III - Preencher'!S120</f>
        <v>45.22</v>
      </c>
      <c r="S111" s="16">
        <f t="shared" si="9"/>
        <v>40.260000000000005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450.33999999999992</v>
      </c>
    </row>
    <row r="112" spans="1:28" x14ac:dyDescent="0.2">
      <c r="A112" s="8">
        <f>IFERROR(VLOOKUP(B112,'[1]DADOS (OCULTAR)'!$Q$3:$S$133,3,0),"")</f>
        <v>9767633000790</v>
      </c>
      <c r="B112" s="9" t="str">
        <f>'[1]TCE - ANEXO III - Preencher'!C121</f>
        <v>UPA CABO DE SANTO AGOSTINHO - C.G 012/2022</v>
      </c>
      <c r="C112" s="10"/>
      <c r="D112" s="11" t="str">
        <f>'[1]TCE - ANEXO III - Preencher'!E121</f>
        <v>MARIA JOSE DE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45200</v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2.2599999999999998</v>
      </c>
    </row>
    <row r="113" spans="1:28" x14ac:dyDescent="0.2">
      <c r="A113" s="8">
        <f>IFERROR(VLOOKUP(B113,'[1]DADOS (OCULTAR)'!$Q$3:$S$133,3,0),"")</f>
        <v>9767633000790</v>
      </c>
      <c r="B113" s="9" t="str">
        <f>'[1]TCE - ANEXO III - Preencher'!C122</f>
        <v>UPA CABO DE SANTO AGOSTINHO - C.G 012/2022</v>
      </c>
      <c r="C113" s="10"/>
      <c r="D113" s="11" t="str">
        <f>'[1]TCE - ANEXO III - Preencher'!E122</f>
        <v>MARIA JOSE TEODOZIO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45200</v>
      </c>
      <c r="H113" s="14">
        <f>'[1]TCE - ANEXO III - Preencher'!I122</f>
        <v>0</v>
      </c>
      <c r="I113" s="14">
        <f>'[1]TCE - ANEXO III - Preencher'!J122</f>
        <v>135.53</v>
      </c>
      <c r="J113" s="14">
        <f>'[1]TCE - ANEXO III - Preencher'!K122</f>
        <v>0</v>
      </c>
      <c r="K113" s="15">
        <f>'[1]TCE - ANEXO III - Preencher'!L122</f>
        <v>286.89999999999998</v>
      </c>
      <c r="L113" s="15">
        <f>'[1]TCE - ANEXO III - Preencher'!M122</f>
        <v>6.6</v>
      </c>
      <c r="M113" s="15">
        <f t="shared" si="7"/>
        <v>280.29999999999995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447.28</v>
      </c>
      <c r="R113" s="15">
        <f>'[1]TCE - ANEXO III - Preencher'!S122</f>
        <v>79.8</v>
      </c>
      <c r="S113" s="16">
        <f t="shared" si="9"/>
        <v>367.47999999999996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785.56999999999994</v>
      </c>
    </row>
    <row r="114" spans="1:28" x14ac:dyDescent="0.2">
      <c r="A114" s="8">
        <f>IFERROR(VLOOKUP(B114,'[1]DADOS (OCULTAR)'!$Q$3:$S$133,3,0),"")</f>
        <v>9767633000790</v>
      </c>
      <c r="B114" s="9" t="str">
        <f>'[1]TCE - ANEXO III - Preencher'!C123</f>
        <v>UPA CABO DE SANTO AGOSTINHO - C.G 012/2022</v>
      </c>
      <c r="C114" s="10"/>
      <c r="D114" s="11" t="str">
        <f>'[1]TCE - ANEXO III - Preencher'!E123</f>
        <v>MARIA JOSELIA EVARISTO DE OLIVEIRA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45200</v>
      </c>
      <c r="H114" s="14">
        <f>'[1]TCE - ANEXO III - Preencher'!I123</f>
        <v>0</v>
      </c>
      <c r="I114" s="14">
        <f>'[1]TCE - ANEXO III - Preencher'!J123</f>
        <v>162.63</v>
      </c>
      <c r="J114" s="14">
        <f>'[1]TCE - ANEXO III - Preencher'!K123</f>
        <v>0</v>
      </c>
      <c r="K114" s="15">
        <f>'[1]TCE - ANEXO III - Preencher'!L123</f>
        <v>286.89999999999998</v>
      </c>
      <c r="L114" s="15">
        <f>'[1]TCE - ANEXO III - Preencher'!M123</f>
        <v>6.6</v>
      </c>
      <c r="M114" s="15">
        <f t="shared" si="7"/>
        <v>280.29999999999995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445.18999999999994</v>
      </c>
    </row>
    <row r="115" spans="1:28" x14ac:dyDescent="0.2">
      <c r="A115" s="8">
        <f>IFERROR(VLOOKUP(B115,'[1]DADOS (OCULTAR)'!$Q$3:$S$133,3,0),"")</f>
        <v>9767633000790</v>
      </c>
      <c r="B115" s="9" t="str">
        <f>'[1]TCE - ANEXO III - Preencher'!C124</f>
        <v>UPA CABO DE SANTO AGOSTINHO - C.G 012/2022</v>
      </c>
      <c r="C115" s="10"/>
      <c r="D115" s="11" t="str">
        <f>'[1]TCE - ANEXO III - Preencher'!E124</f>
        <v>MARIA LUIZA DE SOUZA SENA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45200</v>
      </c>
      <c r="H115" s="14">
        <f>'[1]TCE - ANEXO III - Preencher'!I124</f>
        <v>0</v>
      </c>
      <c r="I115" s="14">
        <f>'[1]TCE - ANEXO III - Preencher'!J124</f>
        <v>174.64</v>
      </c>
      <c r="J115" s="14">
        <f>'[1]TCE - ANEXO III - Preencher'!K124</f>
        <v>0</v>
      </c>
      <c r="K115" s="15">
        <f>'[1]TCE - ANEXO III - Preencher'!L124</f>
        <v>286.89999999999998</v>
      </c>
      <c r="L115" s="15">
        <f>'[1]TCE - ANEXO III - Preencher'!M124</f>
        <v>6.6</v>
      </c>
      <c r="M115" s="15">
        <f t="shared" si="7"/>
        <v>280.29999999999995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184.88</v>
      </c>
      <c r="R115" s="15">
        <f>'[1]TCE - ANEXO III - Preencher'!S124</f>
        <v>79.8</v>
      </c>
      <c r="S115" s="16">
        <f t="shared" si="9"/>
        <v>105.08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562.28</v>
      </c>
    </row>
    <row r="116" spans="1:28" x14ac:dyDescent="0.2">
      <c r="A116" s="8">
        <f>IFERROR(VLOOKUP(B116,'[1]DADOS (OCULTAR)'!$Q$3:$S$133,3,0),"")</f>
        <v>9767633000790</v>
      </c>
      <c r="B116" s="9" t="str">
        <f>'[1]TCE - ANEXO III - Preencher'!C125</f>
        <v>UPA CABO DE SANTO AGOSTINHO - C.G 012/2022</v>
      </c>
      <c r="C116" s="10"/>
      <c r="D116" s="11" t="str">
        <f>'[1]TCE - ANEXO III - Preencher'!E125</f>
        <v>MARIA VALDETE DE AZEVEDO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513505</v>
      </c>
      <c r="G116" s="13">
        <f>IF('[1]TCE - ANEXO III - Preencher'!H125="","",'[1]TCE - ANEXO III - Preencher'!H125)</f>
        <v>45200</v>
      </c>
      <c r="H116" s="14">
        <f>'[1]TCE - ANEXO III - Preencher'!I125</f>
        <v>0</v>
      </c>
      <c r="I116" s="14">
        <f>'[1]TCE - ANEXO III - Preencher'!J125</f>
        <v>146.99</v>
      </c>
      <c r="J116" s="14">
        <f>'[1]TCE - ANEXO III - Preencher'!K125</f>
        <v>0</v>
      </c>
      <c r="K116" s="15">
        <f>'[1]TCE - ANEXO III - Preencher'!L125</f>
        <v>286.89999999999998</v>
      </c>
      <c r="L116" s="15">
        <f>'[1]TCE - ANEXO III - Preencher'!M125</f>
        <v>6.6</v>
      </c>
      <c r="M116" s="15">
        <f t="shared" si="7"/>
        <v>280.29999999999995</v>
      </c>
      <c r="N116" s="15">
        <f>'[1]TCE - ANEXO III - Preencher'!O125</f>
        <v>2.2599999999999998</v>
      </c>
      <c r="O116" s="15">
        <f>'[1]TCE - ANEXO III - Preencher'!P125</f>
        <v>0</v>
      </c>
      <c r="P116" s="16">
        <f t="shared" si="8"/>
        <v>2.2599999999999998</v>
      </c>
      <c r="Q116" s="15">
        <f>'[1]TCE - ANEXO III - Preencher'!R125</f>
        <v>341.68</v>
      </c>
      <c r="R116" s="15">
        <f>'[1]TCE - ANEXO III - Preencher'!S125</f>
        <v>76.56</v>
      </c>
      <c r="S116" s="16">
        <f t="shared" si="9"/>
        <v>265.12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694.67</v>
      </c>
    </row>
    <row r="117" spans="1:28" x14ac:dyDescent="0.2">
      <c r="A117" s="8">
        <f>IFERROR(VLOOKUP(B117,'[1]DADOS (OCULTAR)'!$Q$3:$S$133,3,0),"")</f>
        <v>9767633000790</v>
      </c>
      <c r="B117" s="9" t="str">
        <f>'[1]TCE - ANEXO III - Preencher'!C126</f>
        <v>UPA CABO DE SANTO AGOSTINHO - C.G 012/2022</v>
      </c>
      <c r="C117" s="10"/>
      <c r="D117" s="11" t="str">
        <f>'[1]TCE - ANEXO III - Preencher'!E126</f>
        <v>MARIETA CARVALHO TORRES GALINDO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>
        <f>'[1]TCE - ANEXO III - Preencher'!G126</f>
        <v>131205</v>
      </c>
      <c r="G117" s="13">
        <f>IF('[1]TCE - ANEXO III - Preencher'!H126="","",'[1]TCE - ANEXO III - Preencher'!H126)</f>
        <v>45200</v>
      </c>
      <c r="H117" s="14">
        <f>'[1]TCE - ANEXO III - Preencher'!I126</f>
        <v>0</v>
      </c>
      <c r="I117" s="14">
        <f>'[1]TCE - ANEXO III - Preencher'!J126</f>
        <v>1209.1500000000001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16.13</v>
      </c>
      <c r="O117" s="15">
        <f>'[1]TCE - ANEXO III - Preencher'!P126</f>
        <v>0</v>
      </c>
      <c r="P117" s="16">
        <f t="shared" si="8"/>
        <v>16.13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1225.2800000000002</v>
      </c>
    </row>
    <row r="118" spans="1:28" x14ac:dyDescent="0.2">
      <c r="A118" s="8">
        <f>IFERROR(VLOOKUP(B118,'[1]DADOS (OCULTAR)'!$Q$3:$S$133,3,0),"")</f>
        <v>9767633000790</v>
      </c>
      <c r="B118" s="9" t="str">
        <f>'[1]TCE - ANEXO III - Preencher'!C127</f>
        <v>UPA CABO DE SANTO AGOSTINHO - C.G 012/2022</v>
      </c>
      <c r="C118" s="10"/>
      <c r="D118" s="11" t="str">
        <f>'[1]TCE - ANEXO III - Preencher'!E127</f>
        <v>MARILENE LINDALVA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45200</v>
      </c>
      <c r="H118" s="14">
        <f>'[1]TCE - ANEXO III - Preencher'!I127</f>
        <v>0</v>
      </c>
      <c r="I118" s="14">
        <f>'[1]TCE - ANEXO III - Preencher'!J127</f>
        <v>162.62</v>
      </c>
      <c r="J118" s="14">
        <f>'[1]TCE - ANEXO III - Preencher'!K127</f>
        <v>0</v>
      </c>
      <c r="K118" s="15">
        <f>'[1]TCE - ANEXO III - Preencher'!L127</f>
        <v>286.89999999999998</v>
      </c>
      <c r="L118" s="15">
        <f>'[1]TCE - ANEXO III - Preencher'!M127</f>
        <v>6.6</v>
      </c>
      <c r="M118" s="15">
        <f t="shared" si="7"/>
        <v>280.29999999999995</v>
      </c>
      <c r="N118" s="15">
        <f>'[1]TCE - ANEXO III - Preencher'!O127</f>
        <v>2.2599999999999998</v>
      </c>
      <c r="O118" s="15">
        <f>'[1]TCE - ANEXO III - Preencher'!P127</f>
        <v>0</v>
      </c>
      <c r="P118" s="16">
        <f t="shared" si="8"/>
        <v>2.2599999999999998</v>
      </c>
      <c r="Q118" s="15">
        <f>'[1]TCE - ANEXO III - Preencher'!R127</f>
        <v>173.68</v>
      </c>
      <c r="R118" s="15">
        <f>'[1]TCE - ANEXO III - Preencher'!S127</f>
        <v>79.8</v>
      </c>
      <c r="S118" s="16">
        <f t="shared" si="9"/>
        <v>93.88000000000001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539.05999999999995</v>
      </c>
    </row>
    <row r="119" spans="1:28" x14ac:dyDescent="0.2">
      <c r="A119" s="8">
        <f>IFERROR(VLOOKUP(B119,'[1]DADOS (OCULTAR)'!$Q$3:$S$133,3,0),"")</f>
        <v>9767633000790</v>
      </c>
      <c r="B119" s="9" t="str">
        <f>'[1]TCE - ANEXO III - Preencher'!C128</f>
        <v>UPA CABO DE SANTO AGOSTINHO - C.G 012/2022</v>
      </c>
      <c r="C119" s="10"/>
      <c r="D119" s="11" t="str">
        <f>'[1]TCE - ANEXO III - Preencher'!E128</f>
        <v>MARTA MARIA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513505</v>
      </c>
      <c r="G119" s="13">
        <f>IF('[1]TCE - ANEXO III - Preencher'!H128="","",'[1]TCE - ANEXO III - Preencher'!H128)</f>
        <v>45200</v>
      </c>
      <c r="H119" s="14">
        <f>'[1]TCE - ANEXO III - Preencher'!I128</f>
        <v>0</v>
      </c>
      <c r="I119" s="14">
        <f>'[1]TCE - ANEXO III - Preencher'!J128</f>
        <v>126.73</v>
      </c>
      <c r="J119" s="14">
        <f>'[1]TCE - ANEXO III - Preencher'!K128</f>
        <v>0</v>
      </c>
      <c r="K119" s="15">
        <f>'[1]TCE - ANEXO III - Preencher'!L128</f>
        <v>286.89999999999998</v>
      </c>
      <c r="L119" s="15">
        <f>'[1]TCE - ANEXO III - Preencher'!M128</f>
        <v>6.6</v>
      </c>
      <c r="M119" s="15">
        <f t="shared" si="7"/>
        <v>280.29999999999995</v>
      </c>
      <c r="N119" s="15">
        <f>'[1]TCE - ANEXO III - Preencher'!O128</f>
        <v>2.2599999999999998</v>
      </c>
      <c r="O119" s="15">
        <f>'[1]TCE - ANEXO III - Preencher'!P128</f>
        <v>0</v>
      </c>
      <c r="P119" s="16">
        <f t="shared" si="8"/>
        <v>2.2599999999999998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409.28999999999996</v>
      </c>
    </row>
    <row r="120" spans="1:28" x14ac:dyDescent="0.2">
      <c r="A120" s="8">
        <f>IFERROR(VLOOKUP(B120,'[1]DADOS (OCULTAR)'!$Q$3:$S$133,3,0),"")</f>
        <v>9767633000790</v>
      </c>
      <c r="B120" s="9" t="str">
        <f>'[1]TCE - ANEXO III - Preencher'!C129</f>
        <v>UPA CABO DE SANTO AGOSTINHO - C.G 012/2022</v>
      </c>
      <c r="C120" s="10"/>
      <c r="D120" s="11" t="str">
        <f>'[1]TCE - ANEXO III - Preencher'!E129</f>
        <v>MATEUS FRANCISCO VITORINO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521130</v>
      </c>
      <c r="G120" s="13">
        <f>IF('[1]TCE - ANEXO III - Preencher'!H129="","",'[1]TCE - ANEXO III - Preencher'!H129)</f>
        <v>45200</v>
      </c>
      <c r="H120" s="14">
        <f>'[1]TCE - ANEXO III - Preencher'!I129</f>
        <v>0</v>
      </c>
      <c r="I120" s="14">
        <f>'[1]TCE - ANEXO III - Preencher'!J129</f>
        <v>142.71</v>
      </c>
      <c r="J120" s="14">
        <f>'[1]TCE - ANEXO III - Preencher'!K129</f>
        <v>0</v>
      </c>
      <c r="K120" s="15">
        <f>'[1]TCE - ANEXO III - Preencher'!L129</f>
        <v>286.89999999999998</v>
      </c>
      <c r="L120" s="15">
        <f>'[1]TCE - ANEXO III - Preencher'!M129</f>
        <v>6.6</v>
      </c>
      <c r="M120" s="15">
        <f t="shared" si="7"/>
        <v>280.29999999999995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184.88</v>
      </c>
      <c r="R120" s="15">
        <f>'[1]TCE - ANEXO III - Preencher'!S129</f>
        <v>89.2</v>
      </c>
      <c r="S120" s="16">
        <f t="shared" si="9"/>
        <v>95.679999999999993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520.94999999999993</v>
      </c>
    </row>
    <row r="121" spans="1:28" x14ac:dyDescent="0.2">
      <c r="A121" s="8">
        <f>IFERROR(VLOOKUP(B121,'[1]DADOS (OCULTAR)'!$Q$3:$S$133,3,0),"")</f>
        <v>9767633000790</v>
      </c>
      <c r="B121" s="9" t="str">
        <f>'[1]TCE - ANEXO III - Preencher'!C130</f>
        <v>UPA CABO DE SANTO AGOSTINHO - C.G 012/2022</v>
      </c>
      <c r="C121" s="10"/>
      <c r="D121" s="11" t="str">
        <f>'[1]TCE - ANEXO III - Preencher'!E130</f>
        <v>MATHEUS AUGUSTO DA SILVA LIMA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521130</v>
      </c>
      <c r="G121" s="13">
        <f>IF('[1]TCE - ANEXO III - Preencher'!H130="","",'[1]TCE - ANEXO III - Preencher'!H130)</f>
        <v>45200</v>
      </c>
      <c r="H121" s="14">
        <f>'[1]TCE - ANEXO III - Preencher'!I130</f>
        <v>0</v>
      </c>
      <c r="I121" s="14">
        <f>'[1]TCE - ANEXO III - Preencher'!J130</f>
        <v>142.71</v>
      </c>
      <c r="J121" s="14">
        <f>'[1]TCE - ANEXO III - Preencher'!K130</f>
        <v>0</v>
      </c>
      <c r="K121" s="15">
        <f>'[1]TCE - ANEXO III - Preencher'!L130</f>
        <v>286.89999999999998</v>
      </c>
      <c r="L121" s="15">
        <f>'[1]TCE - ANEXO III - Preencher'!M130</f>
        <v>6.6</v>
      </c>
      <c r="M121" s="15">
        <f t="shared" si="7"/>
        <v>280.29999999999995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425.27</v>
      </c>
    </row>
    <row r="122" spans="1:28" x14ac:dyDescent="0.2">
      <c r="A122" s="8">
        <f>IFERROR(VLOOKUP(B122,'[1]DADOS (OCULTAR)'!$Q$3:$S$133,3,0),"")</f>
        <v>9767633000790</v>
      </c>
      <c r="B122" s="9" t="str">
        <f>'[1]TCE - ANEXO III - Preencher'!C131</f>
        <v>UPA CABO DE SANTO AGOSTINHO - C.G 012/2022</v>
      </c>
      <c r="C122" s="10"/>
      <c r="D122" s="11" t="str">
        <f>'[1]TCE - ANEXO III - Preencher'!E131</f>
        <v>MAXMILAN JOSE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766420</v>
      </c>
      <c r="G122" s="13">
        <f>IF('[1]TCE - ANEXO III - Preencher'!H131="","",'[1]TCE - ANEXO III - Preencher'!H131)</f>
        <v>45200</v>
      </c>
      <c r="H122" s="14">
        <f>'[1]TCE - ANEXO III - Preencher'!I131</f>
        <v>0</v>
      </c>
      <c r="I122" s="14">
        <f>'[1]TCE - ANEXO III - Preencher'!J131</f>
        <v>142.91999999999999</v>
      </c>
      <c r="J122" s="14">
        <f>'[1]TCE - ANEXO III - Preencher'!K131</f>
        <v>0</v>
      </c>
      <c r="K122" s="15">
        <f>'[1]TCE - ANEXO III - Preencher'!L131</f>
        <v>286.89999999999998</v>
      </c>
      <c r="L122" s="15">
        <f>'[1]TCE - ANEXO III - Preencher'!M131</f>
        <v>6.6</v>
      </c>
      <c r="M122" s="15">
        <f t="shared" si="7"/>
        <v>280.29999999999995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425.4799999999999</v>
      </c>
    </row>
    <row r="123" spans="1:28" x14ac:dyDescent="0.2">
      <c r="A123" s="8">
        <f>IFERROR(VLOOKUP(B123,'[1]DADOS (OCULTAR)'!$Q$3:$S$133,3,0),"")</f>
        <v>9767633000790</v>
      </c>
      <c r="B123" s="9" t="str">
        <f>'[1]TCE - ANEXO III - Preencher'!C132</f>
        <v>UPA CABO DE SANTO AGOSTINHO - C.G 012/2022</v>
      </c>
      <c r="C123" s="10"/>
      <c r="D123" s="11" t="str">
        <f>'[1]TCE - ANEXO III - Preencher'!E132</f>
        <v>MAYARA THAINA TRAJANO DOS SANTOS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223710</v>
      </c>
      <c r="G123" s="13">
        <f>IF('[1]TCE - ANEXO III - Preencher'!H132="","",'[1]TCE - ANEXO III - Preencher'!H132)</f>
        <v>45200</v>
      </c>
      <c r="H123" s="14">
        <f>'[1]TCE - ANEXO III - Preencher'!I132</f>
        <v>0</v>
      </c>
      <c r="I123" s="14">
        <f>'[1]TCE - ANEXO III - Preencher'!J132</f>
        <v>299.66000000000003</v>
      </c>
      <c r="J123" s="14">
        <f>'[1]TCE - ANEXO III - Preencher'!K132</f>
        <v>0</v>
      </c>
      <c r="K123" s="15">
        <f>'[1]TCE - ANEXO III - Preencher'!L132</f>
        <v>286.89999999999998</v>
      </c>
      <c r="L123" s="15">
        <f>'[1]TCE - ANEXO III - Preencher'!M132</f>
        <v>6.6</v>
      </c>
      <c r="M123" s="15">
        <f t="shared" si="7"/>
        <v>280.29999999999995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582.22</v>
      </c>
    </row>
    <row r="124" spans="1:28" x14ac:dyDescent="0.2">
      <c r="A124" s="8">
        <f>IFERROR(VLOOKUP(B124,'[1]DADOS (OCULTAR)'!$Q$3:$S$133,3,0),"")</f>
        <v>9767633000790</v>
      </c>
      <c r="B124" s="9" t="str">
        <f>'[1]TCE - ANEXO III - Preencher'!C133</f>
        <v>UPA CABO DE SANTO AGOSTINHO - C.G 012/2022</v>
      </c>
      <c r="C124" s="10"/>
      <c r="D124" s="11" t="str">
        <f>'[1]TCE - ANEXO III - Preencher'!E133</f>
        <v>MAYRA KEVILIN MARTINS FEITOSA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411005</v>
      </c>
      <c r="G124" s="13">
        <f>IF('[1]TCE - ANEXO III - Preencher'!H133="","",'[1]TCE - ANEXO III - Preencher'!H133)</f>
        <v>45200</v>
      </c>
      <c r="H124" s="14">
        <f>'[1]TCE - ANEXO III - Preencher'!I133</f>
        <v>0</v>
      </c>
      <c r="I124" s="14">
        <f>'[1]TCE - ANEXO III - Preencher'!J133</f>
        <v>12.4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2.2599999999999998</v>
      </c>
      <c r="O124" s="15">
        <f>'[1]TCE - ANEXO III - Preencher'!P133</f>
        <v>0</v>
      </c>
      <c r="P124" s="16">
        <f t="shared" si="8"/>
        <v>2.2599999999999998</v>
      </c>
      <c r="Q124" s="15">
        <f>'[1]TCE - ANEXO III - Preencher'!R133</f>
        <v>40.79</v>
      </c>
      <c r="R124" s="15">
        <f>'[1]TCE - ANEXO III - Preencher'!S133</f>
        <v>37.200000000000003</v>
      </c>
      <c r="S124" s="16">
        <f t="shared" si="9"/>
        <v>3.5899999999999963</v>
      </c>
      <c r="T124" s="15">
        <f>'[1]TCE - ANEXO III - Preencher'!U133</f>
        <v>77.569999999999993</v>
      </c>
      <c r="U124" s="15">
        <f>'[1]TCE - ANEXO III - Preencher'!V133</f>
        <v>0</v>
      </c>
      <c r="V124" s="16">
        <f t="shared" si="10"/>
        <v>77.569999999999993</v>
      </c>
      <c r="W124" s="17" t="str">
        <f>IF('[1]TCE - ANEXO III - Preencher'!X133="","",'[1]TCE - ANEXO III - Preencher'!X133)</f>
        <v>AUX. CRECHE FEDERAÇÃO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95.82</v>
      </c>
    </row>
    <row r="125" spans="1:28" x14ac:dyDescent="0.2">
      <c r="A125" s="8">
        <f>IFERROR(VLOOKUP(B125,'[1]DADOS (OCULTAR)'!$Q$3:$S$133,3,0),"")</f>
        <v>9767633000790</v>
      </c>
      <c r="B125" s="9" t="str">
        <f>'[1]TCE - ANEXO III - Preencher'!C134</f>
        <v>UPA CABO DE SANTO AGOSTINHO - C.G 012/2022</v>
      </c>
      <c r="C125" s="10"/>
      <c r="D125" s="11" t="str">
        <f>'[1]TCE - ANEXO III - Preencher'!E134</f>
        <v>MELANIA DE LIMA SERPA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223505</v>
      </c>
      <c r="G125" s="13">
        <f>IF('[1]TCE - ANEXO III - Preencher'!H134="","",'[1]TCE - ANEXO III - Preencher'!H134)</f>
        <v>45200</v>
      </c>
      <c r="H125" s="14">
        <f>'[1]TCE - ANEXO III - Preencher'!I134</f>
        <v>0</v>
      </c>
      <c r="I125" s="14">
        <f>'[1]TCE - ANEXO III - Preencher'!J134</f>
        <v>236.48</v>
      </c>
      <c r="J125" s="14">
        <f>'[1]TCE - ANEXO III - Preencher'!K134</f>
        <v>0</v>
      </c>
      <c r="K125" s="15">
        <f>'[1]TCE - ANEXO III - Preencher'!L134</f>
        <v>286.89999999999998</v>
      </c>
      <c r="L125" s="15">
        <f>'[1]TCE - ANEXO III - Preencher'!M134</f>
        <v>3.05</v>
      </c>
      <c r="M125" s="15">
        <f t="shared" si="7"/>
        <v>283.84999999999997</v>
      </c>
      <c r="N125" s="15">
        <f>'[1]TCE - ANEXO III - Preencher'!O134</f>
        <v>3.79</v>
      </c>
      <c r="O125" s="15">
        <f>'[1]TCE - ANEXO III - Preencher'!P134</f>
        <v>0</v>
      </c>
      <c r="P125" s="16">
        <f t="shared" si="8"/>
        <v>3.79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524.11999999999989</v>
      </c>
    </row>
    <row r="126" spans="1:28" x14ac:dyDescent="0.2">
      <c r="A126" s="8">
        <f>IFERROR(VLOOKUP(B126,'[1]DADOS (OCULTAR)'!$Q$3:$S$133,3,0),"")</f>
        <v>9767633000790</v>
      </c>
      <c r="B126" s="9" t="str">
        <f>'[1]TCE - ANEXO III - Preencher'!C135</f>
        <v>UPA CABO DE SANTO AGOSTINHO - C.G 012/2022</v>
      </c>
      <c r="C126" s="10"/>
      <c r="D126" s="11" t="str">
        <f>'[1]TCE - ANEXO III - Preencher'!E135</f>
        <v>MICAEL JOSE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766420</v>
      </c>
      <c r="G126" s="13">
        <f>IF('[1]TCE - ANEXO III - Preencher'!H135="","",'[1]TCE - ANEXO III - Preencher'!H135)</f>
        <v>45200</v>
      </c>
      <c r="H126" s="14">
        <f>'[1]TCE - ANEXO III - Preencher'!I135</f>
        <v>0</v>
      </c>
      <c r="I126" s="14">
        <f>'[1]TCE - ANEXO III - Preencher'!J135</f>
        <v>217.82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220.07999999999998</v>
      </c>
    </row>
    <row r="127" spans="1:28" x14ac:dyDescent="0.2">
      <c r="A127" s="8">
        <f>IFERROR(VLOOKUP(B127,'[1]DADOS (OCULTAR)'!$Q$3:$S$133,3,0),"")</f>
        <v>9767633000790</v>
      </c>
      <c r="B127" s="9" t="str">
        <f>'[1]TCE - ANEXO III - Preencher'!C136</f>
        <v>UPA CABO DE SANTO AGOSTINHO - C.G 012/2022</v>
      </c>
      <c r="C127" s="10"/>
      <c r="D127" s="11" t="str">
        <f>'[1]TCE - ANEXO III - Preencher'!E136</f>
        <v>MICHELLE DE SANTANA DAMASCENO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422110</v>
      </c>
      <c r="G127" s="13">
        <f>IF('[1]TCE - ANEXO III - Preencher'!H136="","",'[1]TCE - ANEXO III - Preencher'!H136)</f>
        <v>45200</v>
      </c>
      <c r="H127" s="14">
        <f>'[1]TCE - ANEXO III - Preencher'!I136</f>
        <v>0</v>
      </c>
      <c r="I127" s="14">
        <f>'[1]TCE - ANEXO III - Preencher'!J136</f>
        <v>127.64</v>
      </c>
      <c r="J127" s="14">
        <f>'[1]TCE - ANEXO III - Preencher'!K136</f>
        <v>0</v>
      </c>
      <c r="K127" s="15">
        <f>'[1]TCE - ANEXO III - Preencher'!L136</f>
        <v>286.89999999999998</v>
      </c>
      <c r="L127" s="15">
        <f>'[1]TCE - ANEXO III - Preencher'!M136</f>
        <v>6.6</v>
      </c>
      <c r="M127" s="15">
        <f t="shared" si="7"/>
        <v>280.29999999999995</v>
      </c>
      <c r="N127" s="15">
        <f>'[1]TCE - ANEXO III - Preencher'!O136</f>
        <v>2.2599999999999998</v>
      </c>
      <c r="O127" s="15">
        <f>'[1]TCE - ANEXO III - Preencher'!P136</f>
        <v>0</v>
      </c>
      <c r="P127" s="16">
        <f t="shared" si="8"/>
        <v>2.2599999999999998</v>
      </c>
      <c r="Q127" s="15">
        <f>'[1]TCE - ANEXO III - Preencher'!R136</f>
        <v>297.68</v>
      </c>
      <c r="R127" s="15">
        <f>'[1]TCE - ANEXO III - Preencher'!S136</f>
        <v>79.2</v>
      </c>
      <c r="S127" s="16">
        <f t="shared" si="9"/>
        <v>218.48000000000002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628.67999999999995</v>
      </c>
    </row>
    <row r="128" spans="1:28" x14ac:dyDescent="0.2">
      <c r="A128" s="8">
        <f>IFERROR(VLOOKUP(B128,'[1]DADOS (OCULTAR)'!$Q$3:$S$133,3,0),"")</f>
        <v>9767633000790</v>
      </c>
      <c r="B128" s="9" t="str">
        <f>'[1]TCE - ANEXO III - Preencher'!C137</f>
        <v>UPA CABO DE SANTO AGOSTINHO - C.G 012/2022</v>
      </c>
      <c r="C128" s="10"/>
      <c r="D128" s="11" t="str">
        <f>'[1]TCE - ANEXO III - Preencher'!E137</f>
        <v xml:space="preserve">MICHELLE GOMES DE QUEIROZ 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45200</v>
      </c>
      <c r="H128" s="14">
        <f>'[1]TCE - ANEXO III - Preencher'!I137</f>
        <v>0</v>
      </c>
      <c r="I128" s="14">
        <f>'[1]TCE - ANEXO III - Preencher'!J137</f>
        <v>131.27000000000001</v>
      </c>
      <c r="J128" s="14">
        <f>'[1]TCE - ANEXO III - Preencher'!K137</f>
        <v>0</v>
      </c>
      <c r="K128" s="15">
        <f>'[1]TCE - ANEXO III - Preencher'!L137</f>
        <v>286.89999999999998</v>
      </c>
      <c r="L128" s="15">
        <f>'[1]TCE - ANEXO III - Preencher'!M137</f>
        <v>6.6</v>
      </c>
      <c r="M128" s="15">
        <f t="shared" si="7"/>
        <v>280.29999999999995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413.82999999999993</v>
      </c>
    </row>
    <row r="129" spans="1:28" x14ac:dyDescent="0.2">
      <c r="A129" s="8">
        <f>IFERROR(VLOOKUP(B129,'[1]DADOS (OCULTAR)'!$Q$3:$S$133,3,0),"")</f>
        <v>9767633000790</v>
      </c>
      <c r="B129" s="9" t="str">
        <f>'[1]TCE - ANEXO III - Preencher'!C138</f>
        <v>UPA CABO DE SANTO AGOSTINHO - C.G 012/2022</v>
      </c>
      <c r="C129" s="10"/>
      <c r="D129" s="11" t="str">
        <f>'[1]TCE - ANEXO III - Preencher'!E138</f>
        <v>MICILENE ALEXANDRE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45200</v>
      </c>
      <c r="H129" s="14">
        <f>'[1]TCE - ANEXO III - Preencher'!I138</f>
        <v>0</v>
      </c>
      <c r="I129" s="14">
        <f>'[1]TCE - ANEXO III - Preencher'!J138</f>
        <v>131.52000000000001</v>
      </c>
      <c r="J129" s="14">
        <f>'[1]TCE - ANEXO III - Preencher'!K138</f>
        <v>0</v>
      </c>
      <c r="K129" s="15">
        <f>'[1]TCE - ANEXO III - Preencher'!L138</f>
        <v>286.89999999999998</v>
      </c>
      <c r="L129" s="15">
        <f>'[1]TCE - ANEXO III - Preencher'!M138</f>
        <v>6.6</v>
      </c>
      <c r="M129" s="15">
        <f t="shared" si="7"/>
        <v>280.29999999999995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414.07999999999993</v>
      </c>
    </row>
    <row r="130" spans="1:28" x14ac:dyDescent="0.2">
      <c r="A130" s="8">
        <f>IFERROR(VLOOKUP(B130,'[1]DADOS (OCULTAR)'!$Q$3:$S$133,3,0),"")</f>
        <v>9767633000790</v>
      </c>
      <c r="B130" s="9" t="str">
        <f>'[1]TCE - ANEXO III - Preencher'!C139</f>
        <v>UPA CABO DE SANTO AGOSTINHO - C.G 012/2022</v>
      </c>
      <c r="C130" s="10"/>
      <c r="D130" s="11" t="str">
        <f>'[1]TCE - ANEXO III - Preencher'!E139</f>
        <v>MISAEL JOSE DO NASCIMENTO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>
        <f>'[1]TCE - ANEXO III - Preencher'!G139</f>
        <v>514310</v>
      </c>
      <c r="G130" s="13">
        <f>IF('[1]TCE - ANEXO III - Preencher'!H139="","",'[1]TCE - ANEXO III - Preencher'!H139)</f>
        <v>45200</v>
      </c>
      <c r="H130" s="14">
        <f>'[1]TCE - ANEXO III - Preencher'!I139</f>
        <v>0</v>
      </c>
      <c r="I130" s="14">
        <f>'[1]TCE - ANEXO III - Preencher'!J139</f>
        <v>191.72</v>
      </c>
      <c r="J130" s="14">
        <f>'[1]TCE - ANEXO III - Preencher'!K139</f>
        <v>0</v>
      </c>
      <c r="K130" s="15">
        <f>'[1]TCE - ANEXO III - Preencher'!L139</f>
        <v>286.89999999999998</v>
      </c>
      <c r="L130" s="15">
        <f>'[1]TCE - ANEXO III - Preencher'!M139</f>
        <v>6.6</v>
      </c>
      <c r="M130" s="15">
        <f t="shared" si="7"/>
        <v>280.29999999999995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474.28</v>
      </c>
    </row>
    <row r="131" spans="1:28" x14ac:dyDescent="0.2">
      <c r="A131" s="8">
        <f>IFERROR(VLOOKUP(B131,'[1]DADOS (OCULTAR)'!$Q$3:$S$133,3,0),"")</f>
        <v>9767633000790</v>
      </c>
      <c r="B131" s="9" t="str">
        <f>'[1]TCE - ANEXO III - Preencher'!C140</f>
        <v>UPA CABO DE SANTO AGOSTINHO - C.G 012/2022</v>
      </c>
      <c r="C131" s="10"/>
      <c r="D131" s="11" t="str">
        <f>'[1]TCE - ANEXO III - Preencher'!E140</f>
        <v>MONICA LOPES CAMPOS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422110</v>
      </c>
      <c r="G131" s="13">
        <f>IF('[1]TCE - ANEXO III - Preencher'!H140="","",'[1]TCE - ANEXO III - Preencher'!H140)</f>
        <v>45200</v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2.2599999999999998</v>
      </c>
    </row>
    <row r="132" spans="1:28" x14ac:dyDescent="0.2">
      <c r="A132" s="8">
        <f>IFERROR(VLOOKUP(B132,'[1]DADOS (OCULTAR)'!$Q$3:$S$133,3,0),"")</f>
        <v>9767633000790</v>
      </c>
      <c r="B132" s="9" t="str">
        <f>'[1]TCE - ANEXO III - Preencher'!C141</f>
        <v>UPA CABO DE SANTO AGOSTINHO - C.G 012/2022</v>
      </c>
      <c r="C132" s="10"/>
      <c r="D132" s="11" t="str">
        <f>'[1]TCE - ANEXO III - Preencher'!E141</f>
        <v>NATALY FERREIRA DE SANTANA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422110</v>
      </c>
      <c r="G132" s="13">
        <f>IF('[1]TCE - ANEXO III - Preencher'!H141="","",'[1]TCE - ANEXO III - Preencher'!H141)</f>
        <v>45200</v>
      </c>
      <c r="H132" s="14">
        <f>'[1]TCE - ANEXO III - Preencher'!I141</f>
        <v>0</v>
      </c>
      <c r="I132" s="14">
        <f>'[1]TCE - ANEXO III - Preencher'!J141</f>
        <v>145.49</v>
      </c>
      <c r="J132" s="14">
        <f>'[1]TCE - ANEXO III - Preencher'!K141</f>
        <v>0</v>
      </c>
      <c r="K132" s="15">
        <f>'[1]TCE - ANEXO III - Preencher'!L141</f>
        <v>286.89999999999998</v>
      </c>
      <c r="L132" s="15">
        <f>'[1]TCE - ANEXO III - Preencher'!M141</f>
        <v>6.6</v>
      </c>
      <c r="M132" s="15">
        <f t="shared" ref="M132:M195" si="13">K132-L132</f>
        <v>280.29999999999995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428.04999999999995</v>
      </c>
    </row>
    <row r="133" spans="1:28" x14ac:dyDescent="0.2">
      <c r="A133" s="8">
        <f>IFERROR(VLOOKUP(B133,'[1]DADOS (OCULTAR)'!$Q$3:$S$133,3,0),"")</f>
        <v>9767633000790</v>
      </c>
      <c r="B133" s="9" t="str">
        <f>'[1]TCE - ANEXO III - Preencher'!C142</f>
        <v>UPA CABO DE SANTO AGOSTINHO - C.G 012/2022</v>
      </c>
      <c r="C133" s="10"/>
      <c r="D133" s="11" t="str">
        <f>'[1]TCE - ANEXO III - Preencher'!E142</f>
        <v>PATRICIA HEMYLLY NORONHA SOARES ROSA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45200</v>
      </c>
      <c r="H133" s="14">
        <f>'[1]TCE - ANEXO III - Preencher'!I142</f>
        <v>0</v>
      </c>
      <c r="I133" s="14">
        <f>'[1]TCE - ANEXO III - Preencher'!J142</f>
        <v>162.62</v>
      </c>
      <c r="J133" s="14">
        <f>'[1]TCE - ANEXO III - Preencher'!K142</f>
        <v>0</v>
      </c>
      <c r="K133" s="15">
        <f>'[1]TCE - ANEXO III - Preencher'!L142</f>
        <v>286.89999999999998</v>
      </c>
      <c r="L133" s="15">
        <f>'[1]TCE - ANEXO III - Preencher'!M142</f>
        <v>6.6</v>
      </c>
      <c r="M133" s="15">
        <f t="shared" si="13"/>
        <v>280.29999999999995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445.17999999999995</v>
      </c>
    </row>
    <row r="134" spans="1:28" x14ac:dyDescent="0.2">
      <c r="A134" s="8">
        <f>IFERROR(VLOOKUP(B134,'[1]DADOS (OCULTAR)'!$Q$3:$S$133,3,0),"")</f>
        <v>9767633000790</v>
      </c>
      <c r="B134" s="9" t="str">
        <f>'[1]TCE - ANEXO III - Preencher'!C143</f>
        <v>UPA CABO DE SANTO AGOSTINHO - C.G 012/2022</v>
      </c>
      <c r="C134" s="10"/>
      <c r="D134" s="11" t="str">
        <f>'[1]TCE - ANEXO III - Preencher'!E143</f>
        <v>PATRICIA MARIA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45200</v>
      </c>
      <c r="H134" s="14">
        <f>'[1]TCE - ANEXO III - Preencher'!I143</f>
        <v>0</v>
      </c>
      <c r="I134" s="14">
        <f>'[1]TCE - ANEXO III - Preencher'!J143</f>
        <v>157.52000000000001</v>
      </c>
      <c r="J134" s="14">
        <f>'[1]TCE - ANEXO III - Preencher'!K143</f>
        <v>0</v>
      </c>
      <c r="K134" s="15">
        <f>'[1]TCE - ANEXO III - Preencher'!L143</f>
        <v>286.89999999999998</v>
      </c>
      <c r="L134" s="15">
        <f>'[1]TCE - ANEXO III - Preencher'!M143</f>
        <v>6.6</v>
      </c>
      <c r="M134" s="15">
        <f t="shared" si="13"/>
        <v>280.29999999999995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151.18</v>
      </c>
      <c r="R134" s="15">
        <f>'[1]TCE - ANEXO III - Preencher'!S143</f>
        <v>77.14</v>
      </c>
      <c r="S134" s="16">
        <f t="shared" si="15"/>
        <v>74.040000000000006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514.11999999999989</v>
      </c>
    </row>
    <row r="135" spans="1:28" x14ac:dyDescent="0.2">
      <c r="A135" s="8">
        <f>IFERROR(VLOOKUP(B135,'[1]DADOS (OCULTAR)'!$Q$3:$S$133,3,0),"")</f>
        <v>9767633000790</v>
      </c>
      <c r="B135" s="9" t="str">
        <f>'[1]TCE - ANEXO III - Preencher'!C144</f>
        <v>UPA CABO DE SANTO AGOSTINHO - C.G 012/2022</v>
      </c>
      <c r="C135" s="10"/>
      <c r="D135" s="11" t="str">
        <f>'[1]TCE - ANEXO III - Preencher'!E144</f>
        <v>PAULA CHRISTINE SENA RODRIGUES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251605</v>
      </c>
      <c r="G135" s="13">
        <f>IF('[1]TCE - ANEXO III - Preencher'!H144="","",'[1]TCE - ANEXO III - Preencher'!H144)</f>
        <v>45200</v>
      </c>
      <c r="H135" s="14">
        <f>'[1]TCE - ANEXO III - Preencher'!I144</f>
        <v>0</v>
      </c>
      <c r="I135" s="14">
        <f>'[1]TCE - ANEXO III - Preencher'!J144</f>
        <v>388.49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2.2599999999999998</v>
      </c>
      <c r="O135" s="15">
        <f>'[1]TCE - ANEXO III - Preencher'!P144</f>
        <v>0</v>
      </c>
      <c r="P135" s="16">
        <f t="shared" si="14"/>
        <v>2.2599999999999998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390.75</v>
      </c>
    </row>
    <row r="136" spans="1:28" x14ac:dyDescent="0.2">
      <c r="A136" s="8">
        <f>IFERROR(VLOOKUP(B136,'[1]DADOS (OCULTAR)'!$Q$3:$S$133,3,0),"")</f>
        <v>9767633000790</v>
      </c>
      <c r="B136" s="9" t="str">
        <f>'[1]TCE - ANEXO III - Preencher'!C145</f>
        <v>UPA CABO DE SANTO AGOSTINHO - C.G 012/2022</v>
      </c>
      <c r="C136" s="10"/>
      <c r="D136" s="11" t="str">
        <f>'[1]TCE - ANEXO III - Preencher'!E145</f>
        <v>PAULO JOSE ALVES SALDANHA FALCAO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324115</v>
      </c>
      <c r="G136" s="13">
        <f>IF('[1]TCE - ANEXO III - Preencher'!H145="","",'[1]TCE - ANEXO III - Preencher'!H145)</f>
        <v>45200</v>
      </c>
      <c r="H136" s="14">
        <f>'[1]TCE - ANEXO III - Preencher'!I145</f>
        <v>0</v>
      </c>
      <c r="I136" s="14">
        <f>'[1]TCE - ANEXO III - Preencher'!J145</f>
        <v>291.66000000000003</v>
      </c>
      <c r="J136" s="14">
        <f>'[1]TCE - ANEXO III - Preencher'!K145</f>
        <v>0</v>
      </c>
      <c r="K136" s="15">
        <f>'[1]TCE - ANEXO III - Preencher'!L145</f>
        <v>286.89999999999998</v>
      </c>
      <c r="L136" s="15">
        <f>'[1]TCE - ANEXO III - Preencher'!M145</f>
        <v>6.6</v>
      </c>
      <c r="M136" s="15">
        <f t="shared" si="13"/>
        <v>280.29999999999995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574.22</v>
      </c>
    </row>
    <row r="137" spans="1:28" x14ac:dyDescent="0.2">
      <c r="A137" s="8">
        <f>IFERROR(VLOOKUP(B137,'[1]DADOS (OCULTAR)'!$Q$3:$S$133,3,0),"")</f>
        <v>9767633000790</v>
      </c>
      <c r="B137" s="9" t="str">
        <f>'[1]TCE - ANEXO III - Preencher'!C146</f>
        <v>UPA CABO DE SANTO AGOSTINHO - C.G 012/2022</v>
      </c>
      <c r="C137" s="10"/>
      <c r="D137" s="11" t="str">
        <f>'[1]TCE - ANEXO III - Preencher'!E146</f>
        <v>PRISCILA BEZERRA DA SILVA SANTOS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45200</v>
      </c>
      <c r="H137" s="14">
        <f>'[1]TCE - ANEXO III - Preencher'!I146</f>
        <v>0</v>
      </c>
      <c r="I137" s="14">
        <f>'[1]TCE - ANEXO III - Preencher'!J146</f>
        <v>135.52000000000001</v>
      </c>
      <c r="J137" s="14">
        <f>'[1]TCE - ANEXO III - Preencher'!K146</f>
        <v>0</v>
      </c>
      <c r="K137" s="15">
        <f>'[1]TCE - ANEXO III - Preencher'!L146</f>
        <v>286.89999999999998</v>
      </c>
      <c r="L137" s="15">
        <f>'[1]TCE - ANEXO III - Preencher'!M146</f>
        <v>6.6</v>
      </c>
      <c r="M137" s="15">
        <f t="shared" si="13"/>
        <v>280.29999999999995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173.68</v>
      </c>
      <c r="R137" s="15">
        <f>'[1]TCE - ANEXO III - Preencher'!S146</f>
        <v>79.8</v>
      </c>
      <c r="S137" s="16">
        <f t="shared" si="15"/>
        <v>93.88000000000001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511.95999999999992</v>
      </c>
    </row>
    <row r="138" spans="1:28" x14ac:dyDescent="0.2">
      <c r="A138" s="8">
        <f>IFERROR(VLOOKUP(B138,'[1]DADOS (OCULTAR)'!$Q$3:$S$133,3,0),"")</f>
        <v>9767633000790</v>
      </c>
      <c r="B138" s="9" t="str">
        <f>'[1]TCE - ANEXO III - Preencher'!C147</f>
        <v>UPA CABO DE SANTO AGOSTINHO - C.G 012/2022</v>
      </c>
      <c r="C138" s="10"/>
      <c r="D138" s="11" t="str">
        <f>'[1]TCE - ANEXO III - Preencher'!E147</f>
        <v>PRISCILLA KAROLINA JUSTINO DE OLIVEIRA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45200</v>
      </c>
      <c r="H138" s="14">
        <f>'[1]TCE - ANEXO III - Preencher'!I147</f>
        <v>0</v>
      </c>
      <c r="I138" s="14">
        <f>'[1]TCE - ANEXO III - Preencher'!J147</f>
        <v>135.52000000000001</v>
      </c>
      <c r="J138" s="14">
        <f>'[1]TCE - ANEXO III - Preencher'!K147</f>
        <v>0</v>
      </c>
      <c r="K138" s="15">
        <f>'[1]TCE - ANEXO III - Preencher'!L147</f>
        <v>286.89999999999998</v>
      </c>
      <c r="L138" s="15">
        <f>'[1]TCE - ANEXO III - Preencher'!M147</f>
        <v>6.6</v>
      </c>
      <c r="M138" s="15">
        <f t="shared" si="13"/>
        <v>280.29999999999995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229.68</v>
      </c>
      <c r="R138" s="15">
        <f>'[1]TCE - ANEXO III - Preencher'!S147</f>
        <v>79.8</v>
      </c>
      <c r="S138" s="16">
        <f t="shared" si="15"/>
        <v>149.88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567.95999999999992</v>
      </c>
    </row>
    <row r="139" spans="1:28" x14ac:dyDescent="0.2">
      <c r="A139" s="8">
        <f>IFERROR(VLOOKUP(B139,'[1]DADOS (OCULTAR)'!$Q$3:$S$133,3,0),"")</f>
        <v>9767633000790</v>
      </c>
      <c r="B139" s="9" t="str">
        <f>'[1]TCE - ANEXO III - Preencher'!C148</f>
        <v>UPA CABO DE SANTO AGOSTINHO - C.G 012/2022</v>
      </c>
      <c r="C139" s="10"/>
      <c r="D139" s="11" t="str">
        <f>'[1]TCE - ANEXO III - Preencher'!E148</f>
        <v>QUEZIA OLIVEIRA SILVA CAVALCANTE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45200</v>
      </c>
      <c r="H139" s="14">
        <f>'[1]TCE - ANEXO III - Preencher'!I148</f>
        <v>0</v>
      </c>
      <c r="I139" s="14">
        <f>'[1]TCE - ANEXO III - Preencher'!J148</f>
        <v>135.52000000000001</v>
      </c>
      <c r="J139" s="14">
        <f>'[1]TCE - ANEXO III - Preencher'!K148</f>
        <v>0</v>
      </c>
      <c r="K139" s="15">
        <f>'[1]TCE - ANEXO III - Preencher'!L148</f>
        <v>286.89999999999998</v>
      </c>
      <c r="L139" s="15">
        <f>'[1]TCE - ANEXO III - Preencher'!M148</f>
        <v>6.6</v>
      </c>
      <c r="M139" s="15">
        <f t="shared" si="13"/>
        <v>280.29999999999995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418.07999999999993</v>
      </c>
    </row>
    <row r="140" spans="1:28" x14ac:dyDescent="0.2">
      <c r="A140" s="8">
        <f>IFERROR(VLOOKUP(B140,'[1]DADOS (OCULTAR)'!$Q$3:$S$133,3,0),"")</f>
        <v>9767633000790</v>
      </c>
      <c r="B140" s="9" t="str">
        <f>'[1]TCE - ANEXO III - Preencher'!C149</f>
        <v>UPA CABO DE SANTO AGOSTINHO - C.G 012/2022</v>
      </c>
      <c r="C140" s="10"/>
      <c r="D140" s="11" t="str">
        <f>'[1]TCE - ANEXO III - Preencher'!E149</f>
        <v>RANYA ALVES DE FRANCA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513505</v>
      </c>
      <c r="G140" s="13">
        <f>IF('[1]TCE - ANEXO III - Preencher'!H149="","",'[1]TCE - ANEXO III - Preencher'!H149)</f>
        <v>45200</v>
      </c>
      <c r="H140" s="14">
        <f>'[1]TCE - ANEXO III - Preencher'!I149</f>
        <v>0</v>
      </c>
      <c r="I140" s="14">
        <f>'[1]TCE - ANEXO III - Preencher'!J149</f>
        <v>128.56</v>
      </c>
      <c r="J140" s="14">
        <f>'[1]TCE - ANEXO III - Preencher'!K149</f>
        <v>0</v>
      </c>
      <c r="K140" s="15">
        <f>'[1]TCE - ANEXO III - Preencher'!L149</f>
        <v>286.89999999999998</v>
      </c>
      <c r="L140" s="15">
        <f>'[1]TCE - ANEXO III - Preencher'!M149</f>
        <v>6.6</v>
      </c>
      <c r="M140" s="15">
        <f t="shared" si="13"/>
        <v>280.29999999999995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341.68</v>
      </c>
      <c r="R140" s="15">
        <f>'[1]TCE - ANEXO III - Preencher'!S149</f>
        <v>79.2</v>
      </c>
      <c r="S140" s="16">
        <f t="shared" si="15"/>
        <v>262.48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673.59999999999991</v>
      </c>
    </row>
    <row r="141" spans="1:28" x14ac:dyDescent="0.2">
      <c r="A141" s="8">
        <f>IFERROR(VLOOKUP(B141,'[1]DADOS (OCULTAR)'!$Q$3:$S$133,3,0),"")</f>
        <v>9767633000790</v>
      </c>
      <c r="B141" s="9" t="str">
        <f>'[1]TCE - ANEXO III - Preencher'!C150</f>
        <v>UPA CABO DE SANTO AGOSTINHO - C.G 012/2022</v>
      </c>
      <c r="C141" s="10"/>
      <c r="D141" s="11" t="str">
        <f>'[1]TCE - ANEXO III - Preencher'!E150</f>
        <v>RAUL HENRIQUE DE SOUZA LEAL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223505</v>
      </c>
      <c r="G141" s="13">
        <f>IF('[1]TCE - ANEXO III - Preencher'!H150="","",'[1]TCE - ANEXO III - Preencher'!H150)</f>
        <v>45200</v>
      </c>
      <c r="H141" s="14">
        <f>'[1]TCE - ANEXO III - Preencher'!I150</f>
        <v>0</v>
      </c>
      <c r="I141" s="14">
        <f>'[1]TCE - ANEXO III - Preencher'!J150</f>
        <v>710.01</v>
      </c>
      <c r="J141" s="14">
        <f>'[1]TCE - ANEXO III - Preencher'!K150</f>
        <v>0</v>
      </c>
      <c r="K141" s="15">
        <f>'[1]TCE - ANEXO III - Preencher'!L150</f>
        <v>286.89999999999998</v>
      </c>
      <c r="L141" s="15">
        <f>'[1]TCE - ANEXO III - Preencher'!M150</f>
        <v>3.59</v>
      </c>
      <c r="M141" s="15">
        <f t="shared" si="13"/>
        <v>283.31</v>
      </c>
      <c r="N141" s="15">
        <f>'[1]TCE - ANEXO III - Preencher'!O150</f>
        <v>3.79</v>
      </c>
      <c r="O141" s="15">
        <f>'[1]TCE - ANEXO III - Preencher'!P150</f>
        <v>0</v>
      </c>
      <c r="P141" s="16">
        <f t="shared" si="14"/>
        <v>3.79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997.1099999999999</v>
      </c>
    </row>
    <row r="142" spans="1:28" x14ac:dyDescent="0.2">
      <c r="A142" s="8">
        <f>IFERROR(VLOOKUP(B142,'[1]DADOS (OCULTAR)'!$Q$3:$S$133,3,0),"")</f>
        <v>9767633000790</v>
      </c>
      <c r="B142" s="9" t="str">
        <f>'[1]TCE - ANEXO III - Preencher'!C151</f>
        <v>UPA CABO DE SANTO AGOSTINHO - C.G 012/2022</v>
      </c>
      <c r="C142" s="10"/>
      <c r="D142" s="11" t="str">
        <f>'[1]TCE - ANEXO III - Preencher'!E151</f>
        <v>REZIM FRANCISCO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514310</v>
      </c>
      <c r="G142" s="13">
        <f>IF('[1]TCE - ANEXO III - Preencher'!H151="","",'[1]TCE - ANEXO III - Preencher'!H151)</f>
        <v>45200</v>
      </c>
      <c r="H142" s="14">
        <f>'[1]TCE - ANEXO III - Preencher'!I151</f>
        <v>0</v>
      </c>
      <c r="I142" s="14">
        <f>'[1]TCE - ANEXO III - Preencher'!J151</f>
        <v>159.78</v>
      </c>
      <c r="J142" s="14">
        <f>'[1]TCE - ANEXO III - Preencher'!K151</f>
        <v>0</v>
      </c>
      <c r="K142" s="15">
        <f>'[1]TCE - ANEXO III - Preencher'!L151</f>
        <v>286.89999999999998</v>
      </c>
      <c r="L142" s="15">
        <f>'[1]TCE - ANEXO III - Preencher'!M151</f>
        <v>6.6</v>
      </c>
      <c r="M142" s="15">
        <f t="shared" si="13"/>
        <v>280.29999999999995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442.33999999999992</v>
      </c>
    </row>
    <row r="143" spans="1:28" x14ac:dyDescent="0.2">
      <c r="A143" s="8">
        <f>IFERROR(VLOOKUP(B143,'[1]DADOS (OCULTAR)'!$Q$3:$S$133,3,0),"")</f>
        <v>9767633000790</v>
      </c>
      <c r="B143" s="9" t="str">
        <f>'[1]TCE - ANEXO III - Preencher'!C152</f>
        <v>UPA CABO DE SANTO AGOSTINHO - C.G 012/2022</v>
      </c>
      <c r="C143" s="10"/>
      <c r="D143" s="11" t="str">
        <f>'[1]TCE - ANEXO III - Preencher'!E152</f>
        <v>RICARDO JOSE FERNANDES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766420</v>
      </c>
      <c r="G143" s="13">
        <f>IF('[1]TCE - ANEXO III - Preencher'!H152="","",'[1]TCE - ANEXO III - Preencher'!H152)</f>
        <v>45200</v>
      </c>
      <c r="H143" s="14">
        <f>'[1]TCE - ANEXO III - Preencher'!I152</f>
        <v>0</v>
      </c>
      <c r="I143" s="14">
        <f>'[1]TCE - ANEXO III - Preencher'!J152</f>
        <v>291.66000000000003</v>
      </c>
      <c r="J143" s="14">
        <f>'[1]TCE - ANEXO III - Preencher'!K152</f>
        <v>0</v>
      </c>
      <c r="K143" s="15">
        <f>'[1]TCE - ANEXO III - Preencher'!L152</f>
        <v>286.89999999999998</v>
      </c>
      <c r="L143" s="15">
        <f>'[1]TCE - ANEXO III - Preencher'!M152</f>
        <v>6.6</v>
      </c>
      <c r="M143" s="15">
        <f t="shared" si="13"/>
        <v>280.29999999999995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574.22</v>
      </c>
    </row>
    <row r="144" spans="1:28" x14ac:dyDescent="0.2">
      <c r="A144" s="8">
        <f>IFERROR(VLOOKUP(B144,'[1]DADOS (OCULTAR)'!$Q$3:$S$133,3,0),"")</f>
        <v>9767633000790</v>
      </c>
      <c r="B144" s="9" t="str">
        <f>'[1]TCE - ANEXO III - Preencher'!C153</f>
        <v>UPA CABO DE SANTO AGOSTINHO - C.G 012/2022</v>
      </c>
      <c r="C144" s="10"/>
      <c r="D144" s="11" t="str">
        <f>'[1]TCE - ANEXO III - Preencher'!E153</f>
        <v>ROBERTA LAYS DE SANTANA SANTOS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515205</v>
      </c>
      <c r="G144" s="13">
        <f>IF('[1]TCE - ANEXO III - Preencher'!H153="","",'[1]TCE - ANEXO III - Preencher'!H153)</f>
        <v>45200</v>
      </c>
      <c r="H144" s="14">
        <f>'[1]TCE - ANEXO III - Preencher'!I153</f>
        <v>0</v>
      </c>
      <c r="I144" s="14">
        <f>'[1]TCE - ANEXO III - Preencher'!J153</f>
        <v>128.56</v>
      </c>
      <c r="J144" s="14">
        <f>'[1]TCE - ANEXO III - Preencher'!K153</f>
        <v>0</v>
      </c>
      <c r="K144" s="15">
        <f>'[1]TCE - ANEXO III - Preencher'!L153</f>
        <v>286.89999999999998</v>
      </c>
      <c r="L144" s="15">
        <f>'[1]TCE - ANEXO III - Preencher'!M153</f>
        <v>6.6</v>
      </c>
      <c r="M144" s="15">
        <f t="shared" si="13"/>
        <v>280.29999999999995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184.88</v>
      </c>
      <c r="R144" s="15">
        <f>'[1]TCE - ANEXO III - Preencher'!S153</f>
        <v>79.2</v>
      </c>
      <c r="S144" s="16">
        <f t="shared" si="15"/>
        <v>105.67999999999999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516.79999999999995</v>
      </c>
    </row>
    <row r="145" spans="1:28" x14ac:dyDescent="0.2">
      <c r="A145" s="8">
        <f>IFERROR(VLOOKUP(B145,'[1]DADOS (OCULTAR)'!$Q$3:$S$133,3,0),"")</f>
        <v>9767633000790</v>
      </c>
      <c r="B145" s="9" t="str">
        <f>'[1]TCE - ANEXO III - Preencher'!C154</f>
        <v>UPA CABO DE SANTO AGOSTINHO - C.G 012/2022</v>
      </c>
      <c r="C145" s="10"/>
      <c r="D145" s="11" t="str">
        <f>'[1]TCE - ANEXO III - Preencher'!E154</f>
        <v>ROMULO CESAR SAMPAIO PEIXOTO FILHO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>
        <f>'[1]TCE - ANEXO III - Preencher'!G154</f>
        <v>223445</v>
      </c>
      <c r="G145" s="13">
        <f>IF('[1]TCE - ANEXO III - Preencher'!H154="","",'[1]TCE - ANEXO III - Preencher'!H154)</f>
        <v>45200</v>
      </c>
      <c r="H145" s="14">
        <f>'[1]TCE - ANEXO III - Preencher'!I154</f>
        <v>0</v>
      </c>
      <c r="I145" s="14">
        <f>'[1]TCE - ANEXO III - Preencher'!J154</f>
        <v>475.16</v>
      </c>
      <c r="J145" s="14">
        <f>'[1]TCE - ANEXO III - Preencher'!K154</f>
        <v>0</v>
      </c>
      <c r="K145" s="15">
        <f>'[1]TCE - ANEXO III - Preencher'!L154</f>
        <v>286.89999999999998</v>
      </c>
      <c r="L145" s="15">
        <f>'[1]TCE - ANEXO III - Preencher'!M154</f>
        <v>6.6</v>
      </c>
      <c r="M145" s="15">
        <f t="shared" si="13"/>
        <v>280.29999999999995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757.72</v>
      </c>
    </row>
    <row r="146" spans="1:28" x14ac:dyDescent="0.2">
      <c r="A146" s="8">
        <f>IFERROR(VLOOKUP(B146,'[1]DADOS (OCULTAR)'!$Q$3:$S$133,3,0),"")</f>
        <v>9767633000790</v>
      </c>
      <c r="B146" s="9" t="str">
        <f>'[1]TCE - ANEXO III - Preencher'!C155</f>
        <v>UPA CABO DE SANTO AGOSTINHO - C.G 012/2022</v>
      </c>
      <c r="C146" s="10"/>
      <c r="D146" s="11" t="str">
        <f>'[1]TCE - ANEXO III - Preencher'!E155</f>
        <v>ROSALYN CORREIA PEREGRINO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223505</v>
      </c>
      <c r="G146" s="13">
        <f>IF('[1]TCE - ANEXO III - Preencher'!H155="","",'[1]TCE - ANEXO III - Preencher'!H155)</f>
        <v>45200</v>
      </c>
      <c r="H146" s="14">
        <f>'[1]TCE - ANEXO III - Preencher'!I155</f>
        <v>0</v>
      </c>
      <c r="I146" s="14">
        <f>'[1]TCE - ANEXO III - Preencher'!J155</f>
        <v>218.94</v>
      </c>
      <c r="J146" s="14">
        <f>'[1]TCE - ANEXO III - Preencher'!K155</f>
        <v>0</v>
      </c>
      <c r="K146" s="15">
        <f>'[1]TCE - ANEXO III - Preencher'!L155</f>
        <v>286.89999999999998</v>
      </c>
      <c r="L146" s="15">
        <f>'[1]TCE - ANEXO III - Preencher'!M155</f>
        <v>3.05</v>
      </c>
      <c r="M146" s="15">
        <f t="shared" si="13"/>
        <v>283.84999999999997</v>
      </c>
      <c r="N146" s="15">
        <f>'[1]TCE - ANEXO III - Preencher'!O155</f>
        <v>3.79</v>
      </c>
      <c r="O146" s="15">
        <f>'[1]TCE - ANEXO III - Preencher'!P155</f>
        <v>0</v>
      </c>
      <c r="P146" s="16">
        <f t="shared" si="14"/>
        <v>3.79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506.58</v>
      </c>
    </row>
    <row r="147" spans="1:28" x14ac:dyDescent="0.2">
      <c r="A147" s="8">
        <f>IFERROR(VLOOKUP(B147,'[1]DADOS (OCULTAR)'!$Q$3:$S$133,3,0),"")</f>
        <v>9767633000790</v>
      </c>
      <c r="B147" s="9" t="str">
        <f>'[1]TCE - ANEXO III - Preencher'!C156</f>
        <v>UPA CABO DE SANTO AGOSTINHO - C.G 012/2022</v>
      </c>
      <c r="C147" s="10"/>
      <c r="D147" s="11" t="str">
        <f>'[1]TCE - ANEXO III - Preencher'!E156</f>
        <v>ROSANGELA MARIA DE OLIVEIRA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515205</v>
      </c>
      <c r="G147" s="13">
        <f>IF('[1]TCE - ANEXO III - Preencher'!H156="","",'[1]TCE - ANEXO III - Preencher'!H156)</f>
        <v>45200</v>
      </c>
      <c r="H147" s="14">
        <f>'[1]TCE - ANEXO III - Preencher'!I156</f>
        <v>0</v>
      </c>
      <c r="I147" s="14">
        <f>'[1]TCE - ANEXO III - Preencher'!J156</f>
        <v>127.64</v>
      </c>
      <c r="J147" s="14">
        <f>'[1]TCE - ANEXO III - Preencher'!K156</f>
        <v>0</v>
      </c>
      <c r="K147" s="15">
        <f>'[1]TCE - ANEXO III - Preencher'!L156</f>
        <v>286.89999999999998</v>
      </c>
      <c r="L147" s="15">
        <f>'[1]TCE - ANEXO III - Preencher'!M156</f>
        <v>6.6</v>
      </c>
      <c r="M147" s="15">
        <f t="shared" si="13"/>
        <v>280.29999999999995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410.19999999999993</v>
      </c>
    </row>
    <row r="148" spans="1:28" x14ac:dyDescent="0.2">
      <c r="A148" s="8">
        <f>IFERROR(VLOOKUP(B148,'[1]DADOS (OCULTAR)'!$Q$3:$S$133,3,0),"")</f>
        <v>9767633000790</v>
      </c>
      <c r="B148" s="9" t="str">
        <f>'[1]TCE - ANEXO III - Preencher'!C157</f>
        <v>UPA CABO DE SANTO AGOSTINHO - C.G 012/2022</v>
      </c>
      <c r="C148" s="10"/>
      <c r="D148" s="11" t="str">
        <f>'[1]TCE - ANEXO III - Preencher'!E157</f>
        <v>SANDRA DE OLIVEIRA PAZ MAGALHAES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252210</v>
      </c>
      <c r="G148" s="13">
        <f>IF('[1]TCE - ANEXO III - Preencher'!H157="","",'[1]TCE - ANEXO III - Preencher'!H157)</f>
        <v>45200</v>
      </c>
      <c r="H148" s="14">
        <f>'[1]TCE - ANEXO III - Preencher'!I157</f>
        <v>0</v>
      </c>
      <c r="I148" s="14">
        <f>'[1]TCE - ANEXO III - Preencher'!J157</f>
        <v>253.05</v>
      </c>
      <c r="J148" s="14">
        <f>'[1]TCE - ANEXO III - Preencher'!K157</f>
        <v>0</v>
      </c>
      <c r="K148" s="15">
        <f>'[1]TCE - ANEXO III - Preencher'!L157</f>
        <v>286.89999999999998</v>
      </c>
      <c r="L148" s="15">
        <f>'[1]TCE - ANEXO III - Preencher'!M157</f>
        <v>6.6</v>
      </c>
      <c r="M148" s="15">
        <f t="shared" si="13"/>
        <v>280.29999999999995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229.68</v>
      </c>
      <c r="R148" s="15">
        <f>'[1]TCE - ANEXO III - Preencher'!S157</f>
        <v>189.78</v>
      </c>
      <c r="S148" s="16">
        <f t="shared" si="15"/>
        <v>39.900000000000006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575.50999999999988</v>
      </c>
    </row>
    <row r="149" spans="1:28" x14ac:dyDescent="0.2">
      <c r="A149" s="8">
        <f>IFERROR(VLOOKUP(B149,'[1]DADOS (OCULTAR)'!$Q$3:$S$133,3,0),"")</f>
        <v>9767633000790</v>
      </c>
      <c r="B149" s="9" t="str">
        <f>'[1]TCE - ANEXO III - Preencher'!C158</f>
        <v>UPA CABO DE SANTO AGOSTINHO - C.G 012/2022</v>
      </c>
      <c r="C149" s="10"/>
      <c r="D149" s="11" t="str">
        <f>'[1]TCE - ANEXO III - Preencher'!E158</f>
        <v>SAULO DE TASSO RIBEIRO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324115</v>
      </c>
      <c r="G149" s="13">
        <f>IF('[1]TCE - ANEXO III - Preencher'!H158="","",'[1]TCE - ANEXO III - Preencher'!H158)</f>
        <v>45200</v>
      </c>
      <c r="H149" s="14">
        <f>'[1]TCE - ANEXO III - Preencher'!I158</f>
        <v>0</v>
      </c>
      <c r="I149" s="14">
        <f>'[1]TCE - ANEXO III - Preencher'!J158</f>
        <v>438.21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440.46999999999997</v>
      </c>
    </row>
    <row r="150" spans="1:28" x14ac:dyDescent="0.2">
      <c r="A150" s="8">
        <f>IFERROR(VLOOKUP(B150,'[1]DADOS (OCULTAR)'!$Q$3:$S$133,3,0),"")</f>
        <v>9767633000790</v>
      </c>
      <c r="B150" s="9" t="str">
        <f>'[1]TCE - ANEXO III - Preencher'!C159</f>
        <v>UPA CABO DE SANTO AGOSTINHO - C.G 012/2022</v>
      </c>
      <c r="C150" s="10"/>
      <c r="D150" s="11" t="str">
        <f>'[1]TCE - ANEXO III - Preencher'!E159</f>
        <v>SUENIA FRANCA DOS SANTOS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351605</v>
      </c>
      <c r="G150" s="13">
        <f>IF('[1]TCE - ANEXO III - Preencher'!H159="","",'[1]TCE - ANEXO III - Preencher'!H159)</f>
        <v>45200</v>
      </c>
      <c r="H150" s="14">
        <f>'[1]TCE - ANEXO III - Preencher'!I159</f>
        <v>0</v>
      </c>
      <c r="I150" s="14">
        <f>'[1]TCE - ANEXO III - Preencher'!J159</f>
        <v>143.02000000000001</v>
      </c>
      <c r="J150" s="14">
        <f>'[1]TCE - ANEXO III - Preencher'!K159</f>
        <v>0</v>
      </c>
      <c r="K150" s="15">
        <f>'[1]TCE - ANEXO III - Preencher'!L159</f>
        <v>286.89999999999998</v>
      </c>
      <c r="L150" s="15">
        <f>'[1]TCE - ANEXO III - Preencher'!M159</f>
        <v>6.6</v>
      </c>
      <c r="M150" s="15">
        <f t="shared" si="13"/>
        <v>280.29999999999995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77.569999999999993</v>
      </c>
      <c r="U150" s="15">
        <f>'[1]TCE - ANEXO III - Preencher'!V159</f>
        <v>0</v>
      </c>
      <c r="V150" s="16">
        <f t="shared" si="16"/>
        <v>77.569999999999993</v>
      </c>
      <c r="W150" s="17" t="str">
        <f>IF('[1]TCE - ANEXO III - Preencher'!X159="","",'[1]TCE - ANEXO III - Preencher'!X159)</f>
        <v>AUX. CRECHE FEDERAÇÃO</v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503.14999999999992</v>
      </c>
    </row>
    <row r="151" spans="1:28" x14ac:dyDescent="0.2">
      <c r="A151" s="8">
        <f>IFERROR(VLOOKUP(B151,'[1]DADOS (OCULTAR)'!$Q$3:$S$133,3,0),"")</f>
        <v>9767633000790</v>
      </c>
      <c r="B151" s="9" t="str">
        <f>'[1]TCE - ANEXO III - Preencher'!C160</f>
        <v>UPA CABO DE SANTO AGOSTINHO - C.G 012/2022</v>
      </c>
      <c r="C151" s="10"/>
      <c r="D151" s="11" t="str">
        <f>'[1]TCE - ANEXO III - Preencher'!E160</f>
        <v>TAISA DAIANE CORREIA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45200</v>
      </c>
      <c r="H151" s="14">
        <f>'[1]TCE - ANEXO III - Preencher'!I160</f>
        <v>0</v>
      </c>
      <c r="I151" s="14">
        <f>'[1]TCE - ANEXO III - Preencher'!J160</f>
        <v>188.07</v>
      </c>
      <c r="J151" s="14">
        <f>'[1]TCE - ANEXO III - Preencher'!K160</f>
        <v>0</v>
      </c>
      <c r="K151" s="15">
        <f>'[1]TCE - ANEXO III - Preencher'!L160</f>
        <v>286.89999999999998</v>
      </c>
      <c r="L151" s="15">
        <f>'[1]TCE - ANEXO III - Preencher'!M160</f>
        <v>2.79</v>
      </c>
      <c r="M151" s="15">
        <f t="shared" si="13"/>
        <v>284.10999999999996</v>
      </c>
      <c r="N151" s="15">
        <f>'[1]TCE - ANEXO III - Preencher'!O160</f>
        <v>3.79</v>
      </c>
      <c r="O151" s="15">
        <f>'[1]TCE - ANEXO III - Preencher'!P160</f>
        <v>0</v>
      </c>
      <c r="P151" s="16">
        <f t="shared" si="14"/>
        <v>3.79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475.96999999999997</v>
      </c>
    </row>
    <row r="152" spans="1:28" x14ac:dyDescent="0.2">
      <c r="A152" s="8">
        <f>IFERROR(VLOOKUP(B152,'[1]DADOS (OCULTAR)'!$Q$3:$S$133,3,0),"")</f>
        <v>9767633000790</v>
      </c>
      <c r="B152" s="9" t="str">
        <f>'[1]TCE - ANEXO III - Preencher'!C161</f>
        <v>UPA CABO DE SANTO AGOSTINHO - C.G 012/2022</v>
      </c>
      <c r="C152" s="10"/>
      <c r="D152" s="11" t="str">
        <f>'[1]TCE - ANEXO III - Preencher'!E161</f>
        <v>TATIANE COSMA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45200</v>
      </c>
      <c r="H152" s="14">
        <f>'[1]TCE - ANEXO III - Preencher'!I161</f>
        <v>0</v>
      </c>
      <c r="I152" s="14">
        <f>'[1]TCE - ANEXO III - Preencher'!J161</f>
        <v>135.52000000000001</v>
      </c>
      <c r="J152" s="14">
        <f>'[1]TCE - ANEXO III - Preencher'!K161</f>
        <v>0</v>
      </c>
      <c r="K152" s="15">
        <f>'[1]TCE - ANEXO III - Preencher'!L161</f>
        <v>286.89999999999998</v>
      </c>
      <c r="L152" s="15">
        <f>'[1]TCE - ANEXO III - Preencher'!M161</f>
        <v>6.6</v>
      </c>
      <c r="M152" s="15">
        <f t="shared" si="13"/>
        <v>280.29999999999995</v>
      </c>
      <c r="N152" s="15">
        <f>'[1]TCE - ANEXO III - Preencher'!O161</f>
        <v>2.2599999999999998</v>
      </c>
      <c r="O152" s="15">
        <f>'[1]TCE - ANEXO III - Preencher'!P161</f>
        <v>0</v>
      </c>
      <c r="P152" s="16">
        <f t="shared" si="14"/>
        <v>2.2599999999999998</v>
      </c>
      <c r="Q152" s="15">
        <f>'[1]TCE - ANEXO III - Preencher'!R161</f>
        <v>112.8</v>
      </c>
      <c r="R152" s="15">
        <f>'[1]TCE - ANEXO III - Preencher'!S161</f>
        <v>79.8</v>
      </c>
      <c r="S152" s="16">
        <f t="shared" si="15"/>
        <v>33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451.07999999999993</v>
      </c>
    </row>
    <row r="153" spans="1:28" x14ac:dyDescent="0.2">
      <c r="A153" s="8">
        <f>IFERROR(VLOOKUP(B153,'[1]DADOS (OCULTAR)'!$Q$3:$S$133,3,0),"")</f>
        <v>9767633000790</v>
      </c>
      <c r="B153" s="9" t="str">
        <f>'[1]TCE - ANEXO III - Preencher'!C162</f>
        <v>UPA CABO DE SANTO AGOSTINHO - C.G 012/2022</v>
      </c>
      <c r="C153" s="10"/>
      <c r="D153" s="11" t="str">
        <f>'[1]TCE - ANEXO III - Preencher'!E162</f>
        <v>THAMYRIS BOURBON DE QUEIROZ MELO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251605</v>
      </c>
      <c r="G153" s="13">
        <f>IF('[1]TCE - ANEXO III - Preencher'!H162="","",'[1]TCE - ANEXO III - Preencher'!H162)</f>
        <v>45200</v>
      </c>
      <c r="H153" s="14">
        <f>'[1]TCE - ANEXO III - Preencher'!I162</f>
        <v>0</v>
      </c>
      <c r="I153" s="14">
        <f>'[1]TCE - ANEXO III - Preencher'!J162</f>
        <v>251.74</v>
      </c>
      <c r="J153" s="14">
        <f>'[1]TCE - ANEXO III - Preencher'!K162</f>
        <v>0</v>
      </c>
      <c r="K153" s="15">
        <f>'[1]TCE - ANEXO III - Preencher'!L162</f>
        <v>286.89999999999998</v>
      </c>
      <c r="L153" s="15">
        <f>'[1]TCE - ANEXO III - Preencher'!M162</f>
        <v>6.6</v>
      </c>
      <c r="M153" s="15">
        <f t="shared" si="13"/>
        <v>280.29999999999995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534.29999999999995</v>
      </c>
    </row>
    <row r="154" spans="1:28" x14ac:dyDescent="0.2">
      <c r="A154" s="8">
        <f>IFERROR(VLOOKUP(B154,'[1]DADOS (OCULTAR)'!$Q$3:$S$133,3,0),"")</f>
        <v>9767633000790</v>
      </c>
      <c r="B154" s="9" t="str">
        <f>'[1]TCE - ANEXO III - Preencher'!C163</f>
        <v>UPA CABO DE SANTO AGOSTINHO - C.G 012/2022</v>
      </c>
      <c r="C154" s="10"/>
      <c r="D154" s="11" t="str">
        <f>'[1]TCE - ANEXO III - Preencher'!E163</f>
        <v>VALDOMIRO FERREIRA DA SILVA FILHO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516345</v>
      </c>
      <c r="G154" s="13">
        <f>IF('[1]TCE - ANEXO III - Preencher'!H163="","",'[1]TCE - ANEXO III - Preencher'!H163)</f>
        <v>45200</v>
      </c>
      <c r="H154" s="14">
        <f>'[1]TCE - ANEXO III - Preencher'!I163</f>
        <v>0</v>
      </c>
      <c r="I154" s="14">
        <f>'[1]TCE - ANEXO III - Preencher'!J163</f>
        <v>126.73</v>
      </c>
      <c r="J154" s="14">
        <f>'[1]TCE - ANEXO III - Preencher'!K163</f>
        <v>0</v>
      </c>
      <c r="K154" s="15">
        <f>'[1]TCE - ANEXO III - Preencher'!L163</f>
        <v>286.89999999999998</v>
      </c>
      <c r="L154" s="15">
        <f>'[1]TCE - ANEXO III - Preencher'!M163</f>
        <v>6.6</v>
      </c>
      <c r="M154" s="15">
        <f t="shared" si="13"/>
        <v>280.29999999999995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316.08</v>
      </c>
      <c r="R154" s="15">
        <f>'[1]TCE - ANEXO III - Preencher'!S163</f>
        <v>79.2</v>
      </c>
      <c r="S154" s="16">
        <f t="shared" si="15"/>
        <v>236.88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646.16999999999996</v>
      </c>
    </row>
    <row r="155" spans="1:28" x14ac:dyDescent="0.2">
      <c r="A155" s="8">
        <f>IFERROR(VLOOKUP(B155,'[1]DADOS (OCULTAR)'!$Q$3:$S$133,3,0),"")</f>
        <v>9767633000790</v>
      </c>
      <c r="B155" s="9" t="str">
        <f>'[1]TCE - ANEXO III - Preencher'!C164</f>
        <v>UPA CABO DE SANTO AGOSTINHO - C.G 012/2022</v>
      </c>
      <c r="C155" s="10"/>
      <c r="D155" s="11" t="str">
        <f>'[1]TCE - ANEXO III - Preencher'!E164</f>
        <v>VIVIANE LAURENTINO DO NASCIMENTO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223505</v>
      </c>
      <c r="G155" s="13">
        <f>IF('[1]TCE - ANEXO III - Preencher'!H164="","",'[1]TCE - ANEXO III - Preencher'!H164)</f>
        <v>45200</v>
      </c>
      <c r="H155" s="14">
        <f>'[1]TCE - ANEXO III - Preencher'!I164</f>
        <v>0</v>
      </c>
      <c r="I155" s="14">
        <f>'[1]TCE - ANEXO III - Preencher'!J164</f>
        <v>259.95</v>
      </c>
      <c r="J155" s="14">
        <f>'[1]TCE - ANEXO III - Preencher'!K164</f>
        <v>0</v>
      </c>
      <c r="K155" s="15">
        <f>'[1]TCE - ANEXO III - Preencher'!L164</f>
        <v>286.89999999999998</v>
      </c>
      <c r="L155" s="15">
        <f>'[1]TCE - ANEXO III - Preencher'!M164</f>
        <v>3.05</v>
      </c>
      <c r="M155" s="15">
        <f t="shared" si="13"/>
        <v>283.84999999999997</v>
      </c>
      <c r="N155" s="15">
        <f>'[1]TCE - ANEXO III - Preencher'!O164</f>
        <v>3.79</v>
      </c>
      <c r="O155" s="15">
        <f>'[1]TCE - ANEXO III - Preencher'!P164</f>
        <v>0</v>
      </c>
      <c r="P155" s="16">
        <f t="shared" si="14"/>
        <v>3.79</v>
      </c>
      <c r="Q155" s="15">
        <f>'[1]TCE - ANEXO III - Preencher'!R164</f>
        <v>140.08000000000001</v>
      </c>
      <c r="R155" s="15">
        <f>'[1]TCE - ANEXO III - Preencher'!S164</f>
        <v>122.12</v>
      </c>
      <c r="S155" s="16">
        <f t="shared" si="15"/>
        <v>17.960000000000008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565.54999999999995</v>
      </c>
    </row>
    <row r="156" spans="1:28" x14ac:dyDescent="0.2">
      <c r="A156" s="8">
        <f>IFERROR(VLOOKUP(B156,'[1]DADOS (OCULTAR)'!$Q$3:$S$133,3,0),"")</f>
        <v>9767633000790</v>
      </c>
      <c r="B156" s="9" t="str">
        <f>'[1]TCE - ANEXO III - Preencher'!C165</f>
        <v>UPA CABO DE SANTO AGOSTINHO - C.G 012/2022</v>
      </c>
      <c r="C156" s="10"/>
      <c r="D156" s="11" t="str">
        <f>'[1]TCE - ANEXO III - Preencher'!E165</f>
        <v>WALLYSON RAMOS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422110</v>
      </c>
      <c r="G156" s="13">
        <f>IF('[1]TCE - ANEXO III - Preencher'!H165="","",'[1]TCE - ANEXO III - Preencher'!H165)</f>
        <v>45200</v>
      </c>
      <c r="H156" s="14">
        <f>'[1]TCE - ANEXO III - Preencher'!I165</f>
        <v>0</v>
      </c>
      <c r="I156" s="14">
        <f>'[1]TCE - ANEXO III - Preencher'!J165</f>
        <v>152.06</v>
      </c>
      <c r="J156" s="14">
        <f>'[1]TCE - ANEXO III - Preencher'!K165</f>
        <v>0</v>
      </c>
      <c r="K156" s="15">
        <f>'[1]TCE - ANEXO III - Preencher'!L165</f>
        <v>286.89999999999998</v>
      </c>
      <c r="L156" s="15">
        <f>'[1]TCE - ANEXO III - Preencher'!M165</f>
        <v>6.6</v>
      </c>
      <c r="M156" s="15">
        <f t="shared" si="13"/>
        <v>280.29999999999995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434.61999999999995</v>
      </c>
    </row>
    <row r="157" spans="1:28" x14ac:dyDescent="0.2">
      <c r="A157" s="8">
        <f>IFERROR(VLOOKUP(B157,'[1]DADOS (OCULTAR)'!$Q$3:$S$133,3,0),"")</f>
        <v>9767633000790</v>
      </c>
      <c r="B157" s="9" t="str">
        <f>'[1]TCE - ANEXO III - Preencher'!C166</f>
        <v>UPA CABO DE SANTO AGOSTINHO - C.G 012/2022</v>
      </c>
      <c r="C157" s="10"/>
      <c r="D157" s="11" t="str">
        <f>'[1]TCE - ANEXO III - Preencher'!E166</f>
        <v>WANESSA CRISTINA SIQUEIRA DE SALES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521130</v>
      </c>
      <c r="G157" s="13">
        <f>IF('[1]TCE - ANEXO III - Preencher'!H166="","",'[1]TCE - ANEXO III - Preencher'!H166)</f>
        <v>45200</v>
      </c>
      <c r="H157" s="14">
        <f>'[1]TCE - ANEXO III - Preencher'!I166</f>
        <v>0</v>
      </c>
      <c r="I157" s="14">
        <f>'[1]TCE - ANEXO III - Preencher'!J166</f>
        <v>191.6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2.2599999999999998</v>
      </c>
      <c r="O157" s="15">
        <f>'[1]TCE - ANEXO III - Preencher'!P166</f>
        <v>0</v>
      </c>
      <c r="P157" s="16">
        <f t="shared" si="14"/>
        <v>2.2599999999999998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77.569999999999993</v>
      </c>
      <c r="U157" s="15">
        <f>'[1]TCE - ANEXO III - Preencher'!V166</f>
        <v>0</v>
      </c>
      <c r="V157" s="16">
        <f t="shared" si="16"/>
        <v>77.569999999999993</v>
      </c>
      <c r="W157" s="17" t="str">
        <f>IF('[1]TCE - ANEXO III - Preencher'!X166="","",'[1]TCE - ANEXO III - Preencher'!X166)</f>
        <v>AUX. CRECHE FEDERAÇÃO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271.42999999999995</v>
      </c>
    </row>
    <row r="158" spans="1:28" x14ac:dyDescent="0.2">
      <c r="A158" s="8">
        <f>IFERROR(VLOOKUP(B158,'[1]DADOS (OCULTAR)'!$Q$3:$S$133,3,0),"")</f>
        <v>9767633000790</v>
      </c>
      <c r="B158" s="9" t="str">
        <f>'[1]TCE - ANEXO III - Preencher'!C167</f>
        <v>UPA CABO DE SANTO AGOSTINHO - C.G 012/2022</v>
      </c>
      <c r="C158" s="10"/>
      <c r="D158" s="11" t="str">
        <f>'[1]TCE - ANEXO III - Preencher'!E167</f>
        <v>YASMIM DOS SANTOS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322205</v>
      </c>
      <c r="G158" s="13">
        <f>IF('[1]TCE - ANEXO III - Preencher'!H167="","",'[1]TCE - ANEXO III - Preencher'!H167)</f>
        <v>45200</v>
      </c>
      <c r="H158" s="14">
        <f>'[1]TCE - ANEXO III - Preencher'!I167</f>
        <v>0</v>
      </c>
      <c r="I158" s="14">
        <f>'[1]TCE - ANEXO III - Preencher'!J167</f>
        <v>135.52000000000001</v>
      </c>
      <c r="J158" s="14">
        <f>'[1]TCE - ANEXO III - Preencher'!K167</f>
        <v>0</v>
      </c>
      <c r="K158" s="15">
        <f>'[1]TCE - ANEXO III - Preencher'!L167</f>
        <v>286.89999999999998</v>
      </c>
      <c r="L158" s="15">
        <f>'[1]TCE - ANEXO III - Preencher'!M167</f>
        <v>6.6</v>
      </c>
      <c r="M158" s="15">
        <f t="shared" si="13"/>
        <v>280.29999999999995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173.68</v>
      </c>
      <c r="R158" s="15">
        <f>'[1]TCE - ANEXO III - Preencher'!S167</f>
        <v>79.8</v>
      </c>
      <c r="S158" s="16">
        <f t="shared" si="15"/>
        <v>93.88000000000001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511.95999999999992</v>
      </c>
    </row>
    <row r="159" spans="1:28" x14ac:dyDescent="0.2">
      <c r="A159" s="8">
        <f>IFERROR(VLOOKUP(B159,'[1]DADOS (OCULTAR)'!$Q$3:$S$133,3,0),"")</f>
        <v>9767633000790</v>
      </c>
      <c r="B159" s="9" t="str">
        <f>'[1]TCE - ANEXO III - Preencher'!C168</f>
        <v>UPA CABO DE SANTO AGOSTINHO - C.G 012/2022</v>
      </c>
      <c r="C159" s="10"/>
      <c r="D159" s="11" t="str">
        <f>'[1]TCE - ANEXO III - Preencher'!E168</f>
        <v>ZILANDA ISRAELY LIMA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45200</v>
      </c>
      <c r="H159" s="14">
        <f>'[1]TCE - ANEXO III - Preencher'!I168</f>
        <v>0</v>
      </c>
      <c r="I159" s="14">
        <f>'[1]TCE - ANEXO III - Preencher'!J168</f>
        <v>162.62</v>
      </c>
      <c r="J159" s="14">
        <f>'[1]TCE - ANEXO III - Preencher'!K168</f>
        <v>0</v>
      </c>
      <c r="K159" s="15">
        <f>'[1]TCE - ANEXO III - Preencher'!L168</f>
        <v>286.89999999999998</v>
      </c>
      <c r="L159" s="15">
        <f>'[1]TCE - ANEXO III - Preencher'!M168</f>
        <v>6.6</v>
      </c>
      <c r="M159" s="15">
        <f t="shared" si="13"/>
        <v>280.29999999999995</v>
      </c>
      <c r="N159" s="15">
        <f>'[1]TCE - ANEXO III - Preencher'!O168</f>
        <v>2.2599999999999998</v>
      </c>
      <c r="O159" s="15">
        <f>'[1]TCE - ANEXO III - Preencher'!P168</f>
        <v>0</v>
      </c>
      <c r="P159" s="16">
        <f t="shared" si="14"/>
        <v>2.2599999999999998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445.17999999999995</v>
      </c>
    </row>
    <row r="160" spans="1:28" x14ac:dyDescent="0.2">
      <c r="A160" s="8" t="str">
        <f>IFERROR(VLOOKUP(B160,'[1]DADOS (OCULTAR)'!$Q$3:$S$133,3,0),"")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Claudivania Maria dos Santos Silva</dc:creator>
  <cp:lastModifiedBy>Claudivania Maria dos Santos Silva</cp:lastModifiedBy>
  <dcterms:created xsi:type="dcterms:W3CDTF">2023-11-24T13:43:04Z</dcterms:created>
  <dcterms:modified xsi:type="dcterms:W3CDTF">2023-11-24T13:43:43Z</dcterms:modified>
</cp:coreProperties>
</file>