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19440" windowHeight="11955" firstSheet="5" activeTab="13"/>
  </bookViews>
  <sheets>
    <sheet name="JAN 2023" sheetId="1" r:id="rId1"/>
    <sheet name="Decreto de Concessão de passage" sheetId="3" state="hidden" r:id="rId2"/>
    <sheet name="Cópia de 2021-JAN" sheetId="4" state="hidden" r:id="rId3"/>
    <sheet name="FEV 2023" sheetId="5" r:id="rId4"/>
    <sheet name="MAR 2023" sheetId="6" r:id="rId5"/>
    <sheet name="ABR 2023" sheetId="7" r:id="rId6"/>
    <sheet name="MAI 2023" sheetId="8" r:id="rId7"/>
    <sheet name="JUN 2023" sheetId="9" r:id="rId8"/>
    <sheet name="JUL 2023" sheetId="10" r:id="rId9"/>
    <sheet name="AGO 2023" sheetId="11" r:id="rId10"/>
    <sheet name="SET 2023" sheetId="12" r:id="rId11"/>
    <sheet name="OUT 2023" sheetId="13" r:id="rId12"/>
    <sheet name="NOV 2023" sheetId="14" r:id="rId13"/>
    <sheet name="DEZ 2023" sheetId="15" r:id="rId14"/>
  </sheets>
  <calcPr calcId="125725"/>
</workbook>
</file>

<file path=xl/calcChain.xml><?xml version="1.0" encoding="utf-8"?>
<calcChain xmlns="http://schemas.openxmlformats.org/spreadsheetml/2006/main">
  <c r="Y9" i="14"/>
  <c r="X9"/>
  <c r="X8"/>
  <c r="Y8" s="1"/>
  <c r="X15" i="13"/>
  <c r="R15"/>
  <c r="Y15" s="1"/>
  <c r="X14"/>
  <c r="R14"/>
  <c r="Y14" s="1"/>
  <c r="X13"/>
  <c r="R13"/>
  <c r="Y13" s="1"/>
  <c r="X12"/>
  <c r="R12"/>
  <c r="Y12" s="1"/>
  <c r="X11"/>
  <c r="R11"/>
  <c r="Y11" s="1"/>
  <c r="X10"/>
  <c r="R10"/>
  <c r="Y10" s="1"/>
  <c r="X9"/>
  <c r="R9"/>
  <c r="Y9" s="1"/>
  <c r="X8"/>
  <c r="R8"/>
  <c r="Y8" s="1"/>
  <c r="Y15" i="12"/>
  <c r="S15"/>
  <c r="Z15" s="1"/>
  <c r="Y14"/>
  <c r="S14"/>
  <c r="Z14" s="1"/>
  <c r="Y13"/>
  <c r="S13"/>
  <c r="Z13" s="1"/>
  <c r="Y12"/>
  <c r="S12"/>
  <c r="Z12" s="1"/>
  <c r="Y11"/>
  <c r="S11"/>
  <c r="Z11" s="1"/>
  <c r="Y10"/>
  <c r="S10"/>
  <c r="Z10" s="1"/>
  <c r="Y9"/>
  <c r="S9"/>
  <c r="Z9" s="1"/>
  <c r="Y8"/>
  <c r="S8"/>
  <c r="Z8" s="1"/>
  <c r="X15" i="4"/>
  <c r="R15"/>
  <c r="Y15" s="1"/>
  <c r="X14"/>
  <c r="R14"/>
  <c r="Y14" s="1"/>
  <c r="X13"/>
  <c r="R13"/>
  <c r="X12"/>
  <c r="R12"/>
  <c r="Y12" s="1"/>
  <c r="X11"/>
  <c r="R11"/>
  <c r="X10"/>
  <c r="R10"/>
  <c r="Y10" s="1"/>
  <c r="X9"/>
  <c r="R9"/>
  <c r="X8"/>
  <c r="R8"/>
  <c r="Y8" s="1"/>
  <c r="Y11" l="1"/>
  <c r="Y9"/>
  <c r="Y13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<sst xmlns="http://schemas.openxmlformats.org/spreadsheetml/2006/main" count="1216" uniqueCount="243">
  <si>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</si>
  <si>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</si>
  <si>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</si>
  <si>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</si>
  <si>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</si>
  <si>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</si>
  <si>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</si>
  <si>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</si>
  <si>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</si>
  <si>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</si>
  <si>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</si>
  <si>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</si>
  <si>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</si>
  <si>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</si>
  <si>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</si>
  <si>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</si>
  <si>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</si>
  <si>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</si>
  <si>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</si>
  <si>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</si>
  <si>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</si>
  <si>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</si>
  <si>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</si>
  <si>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</si>
  <si>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</si>
  <si>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</si>
  <si>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</si>
  <si>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</si>
  <si>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</si>
  <si>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</si>
  <si>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</si>
  <si>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</si>
  <si>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</si>
  <si>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</si>
  <si>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</si>
  <si>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</si>
  <si>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</si>
  <si>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</si>
  <si>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</si>
  <si>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</si>
  <si>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</si>
  <si>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</si>
  <si>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</si>
  <si>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</si>
  <si>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</si>
  <si>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</si>
  <si>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</si>
  <si>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</si>
  <si>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</si>
  <si>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</si>
  <si>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</si>
  <si>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</si>
  <si>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</si>
  <si>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</si>
  <si>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</si>
  <si>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</si>
  <si>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</si>
  <si>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</si>
  <si>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</si>
  <si>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</si>
  <si>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</si>
  <si>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</si>
  <si>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</si>
  <si>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</si>
  <si>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</si>
  <si>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</si>
  <si>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</si>
  <si>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</si>
  <si>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</si>
  <si>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QUANTIDADE [22]</t>
  </si>
  <si>
    <t>VALOR UNITÁRIO [23]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</si>
  <si>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</si>
  <si>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</si>
  <si>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</si>
  <si>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</si>
  <si>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</si>
  <si>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</si>
  <si>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</si>
  <si>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</si>
  <si>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</si>
  <si>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</si>
  <si>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</si>
  <si>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</si>
  <si>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</si>
  <si>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</si>
  <si>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</si>
  <si>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</si>
  <si>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</si>
  <si>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</si>
  <si>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</si>
  <si>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</si>
  <si>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</si>
  <si>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</si>
  <si>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</si>
  <si>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</si>
  <si>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</si>
  <si>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</si>
  <si>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</si>
  <si>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</si>
  <si>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</si>
  <si>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SES</t>
  </si>
  <si>
    <t>LACEN PE</t>
  </si>
  <si>
    <t>João Carlos da Silva</t>
  </si>
  <si>
    <t>Realizar Supervisão nos Laboratórios de Água da IV GERES</t>
  </si>
  <si>
    <t>Municipal</t>
  </si>
  <si>
    <t>PE</t>
  </si>
  <si>
    <t>Caruaru</t>
  </si>
  <si>
    <t>Recife</t>
  </si>
  <si>
    <t>Supervisão de Rotina</t>
  </si>
  <si>
    <t>Coordenador da Vigilância Laboratorial em Bromatologia - CVLB</t>
  </si>
  <si>
    <t>111.222-8</t>
  </si>
  <si>
    <t>NÃO HOUVE VIAGENS</t>
  </si>
  <si>
    <t>ATUALIZADO EM 13/02/2023 [2]</t>
  </si>
  <si>
    <t>ATUALIZADO EM 08/0/2023 [2]</t>
  </si>
  <si>
    <t>ATUALIZADO EM 14/04/2023 [2]</t>
  </si>
  <si>
    <t>ATUALIZADO EM 08/05/2023 [2]</t>
  </si>
  <si>
    <t>ATUALIZADO EM 13/07/2023 [2]</t>
  </si>
  <si>
    <t>Keilla Maria Paz e Silva</t>
  </si>
  <si>
    <t>369976-5</t>
  </si>
  <si>
    <t>Diretora Geral de Laboratórios de Saúde Pública - LACEN PE</t>
  </si>
  <si>
    <t>Reunião do CONASS</t>
  </si>
  <si>
    <t>Trabalho</t>
  </si>
  <si>
    <t>Serviço</t>
  </si>
  <si>
    <t>BSB</t>
  </si>
  <si>
    <t>Brasília</t>
  </si>
  <si>
    <t>LATAM</t>
  </si>
  <si>
    <t>LABORATÓRIO CENTRAL DE SAÚDE PÚBLICA DE PERNMABUCO/ SES - LACEN PE</t>
  </si>
  <si>
    <t>ATUALIZADO EM 03/08/2023 [2]</t>
  </si>
  <si>
    <t>NÃO FORAM EFETUADAS PASSAGENS OU DIÁRIAS NO MÊS DE JULHO/2023</t>
  </si>
  <si>
    <t>Verônica Galvão Freires Cisneiros</t>
  </si>
  <si>
    <t>455.461-2</t>
  </si>
  <si>
    <t>Secretaria Executiva de Vigilância em Saúde e Atenção Primária</t>
  </si>
  <si>
    <t>visita técnica programada no Centro de Informação em Saúde da Secretaria de Estado de Saúde do rio de Janeiro e no Centro de Inteligência Epidemiológica da Secretaria Municipal de Saúde.</t>
  </si>
  <si>
    <t>Visita técnica</t>
  </si>
  <si>
    <t>RECIFE</t>
  </si>
  <si>
    <t>RJ</t>
  </si>
  <si>
    <t>RIO DE JANEIRO</t>
  </si>
  <si>
    <t>AZUL</t>
  </si>
  <si>
    <t>José Lancart de Lima</t>
  </si>
  <si>
    <t>436.537-2</t>
  </si>
  <si>
    <t>Diretor Geral de Informações Epidemiológicas</t>
  </si>
  <si>
    <t>ATUALIZADO EM 01/09/2023 [2]</t>
  </si>
  <si>
    <t>ANEXO VII - MAPA DE DIÁRIAS E PASSAGENS (ITEM 10.2 DO ANEXO I, DA PORTARIA SCGE No 27/2022)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</si>
  <si>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</si>
  <si>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</si>
  <si>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</si>
  <si>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</si>
  <si>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</si>
  <si>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</si>
  <si>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</si>
  <si>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</si>
  <si>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</si>
  <si>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</si>
  <si>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</si>
  <si>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</si>
  <si>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</si>
  <si>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</si>
  <si>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</si>
  <si>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</si>
  <si>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</si>
  <si>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</si>
  <si>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[24]</t>
  </si>
  <si>
    <t>VALOR UNITÁRIO [25]</t>
  </si>
  <si>
    <t>Ana Carolina de Andrade e Silva</t>
  </si>
  <si>
    <t>399.664-6</t>
  </si>
  <si>
    <t>Biomédica</t>
  </si>
  <si>
    <t>visita: Laboratório Municipal de Ipojuca</t>
  </si>
  <si>
    <t>IPOJUCA</t>
  </si>
  <si>
    <t>Categoria econômica</t>
  </si>
  <si>
    <t>Suelen Maia Nobrega</t>
  </si>
  <si>
    <t>405.590-0</t>
  </si>
  <si>
    <t>Técnica de Nível Médio Laboratório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</si>
  <si>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</si>
  <si>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</si>
  <si>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</si>
  <si>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</si>
  <si>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</si>
  <si>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</si>
  <si>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</si>
  <si>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</si>
  <si>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</si>
  <si>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</si>
  <si>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</si>
  <si>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</si>
  <si>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</si>
  <si>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</si>
  <si>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</si>
  <si>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</si>
  <si>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</si>
  <si>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</si>
  <si>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</si>
  <si>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</si>
  <si>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</si>
  <si>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</si>
  <si>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</si>
  <si>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</si>
  <si>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09/10/2023 [2]</t>
  </si>
  <si>
    <t>SECRETARIA DE SAÚDE DE PERNAMBUCO - SES</t>
  </si>
  <si>
    <t>LACEN</t>
  </si>
  <si>
    <t>Maria do Rosário Oliveira da Cunha Beltrão</t>
  </si>
  <si>
    <t>400727-8</t>
  </si>
  <si>
    <t>VETERINARIA I</t>
  </si>
  <si>
    <t>CURSO DE ATUALIZAÇÃO “MANEJO E CONTROLE DAS LEISHMANIOSES” PARA PROFISSIONAIS DE NÍVEL SUPERIOR - FIOCRUZ/RJ</t>
  </si>
  <si>
    <t>CURSO</t>
  </si>
  <si>
    <t>DESLOCAMENTO DO  CONVIDADO QUE DEU ORIGEM ÀS DIÁRIAS E PASSAGENS</t>
  </si>
  <si>
    <t>Benício Campos dos Anjos Filho</t>
  </si>
  <si>
    <t>369981-1</t>
  </si>
  <si>
    <t>BIOMÉDICO</t>
  </si>
  <si>
    <t>BIOMÉDICA</t>
  </si>
  <si>
    <t>VISITA DA REDE PERNAMBUCANA DE LABORATÓRIOS AOS LABORATÓRIOS REGIONAIS</t>
  </si>
  <si>
    <t>REUNIÃO</t>
  </si>
  <si>
    <t>PALMARES</t>
  </si>
  <si>
    <t>LIMOEIRO</t>
  </si>
  <si>
    <t>Andressa Silva de Mesquita</t>
  </si>
  <si>
    <t>400.843-0</t>
  </si>
  <si>
    <t>CARUARU</t>
  </si>
  <si>
    <t>Tacilene Luzia da Silva</t>
  </si>
  <si>
    <t> 452.134-0</t>
  </si>
  <si>
    <t>Bióloga Diarista - CTD</t>
  </si>
  <si>
    <r>
      <t> 452.134-1</t>
    </r>
    <r>
      <rPr>
        <sz val="11"/>
        <color theme="1"/>
        <rFont val="Arial"/>
        <family val="2"/>
        <scheme val="minor"/>
      </rPr>
      <t/>
    </r>
  </si>
  <si>
    <t>ATUALIZADO EM 01/11/2023[2]</t>
  </si>
  <si>
    <t>ATUALIZADO EM 31/10/2023[2]</t>
  </si>
  <si>
    <t>José Humberto de Lima Melo</t>
  </si>
  <si>
    <t>456427-8</t>
  </si>
  <si>
    <t>Gerente</t>
  </si>
  <si>
    <t> Participar da 3º Reunião dos Laboratórios Centrais de Saúde Pública</t>
  </si>
  <si>
    <t>PARTICIPAR DA REUNIÃO</t>
  </si>
  <si>
    <t>CE</t>
  </si>
  <si>
    <t>FORTALEZA</t>
  </si>
  <si>
    <t>R$ 863,00</t>
  </si>
  <si>
    <t> R$ 974,17 </t>
  </si>
  <si>
    <t>369.976-5</t>
  </si>
  <si>
    <t>Diretora</t>
  </si>
  <si>
    <t>R$ 1.095,22</t>
  </si>
  <si>
    <t>R$ 362,89</t>
  </si>
  <si>
    <t>Carlla Dannyelly Pereira Morais da Silva</t>
  </si>
  <si>
    <t xml:space="preserve"> 102.081.154-47</t>
  </si>
  <si>
    <t>EXPOEPI</t>
  </si>
  <si>
    <t>PARTICIPAR DO CONGRESSO</t>
  </si>
  <si>
    <t>R$ 1.088,30</t>
  </si>
  <si>
    <t>R$ 1.186,92</t>
  </si>
  <si>
    <t>ATUALIZADO EM 05/01/2024[2]</t>
  </si>
  <si>
    <t>NÃO FORAM EFETUADAS DIÁRIAS OS PASSAGENS NO PERÍODO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</si>
</sst>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[$R$]#,##0.00"/>
    <numFmt numFmtId="165" formatCode="[$R$ -416]#,##0.00"/>
  </numFmts>
  <fonts count="40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name val="Calibri"/>
    </font>
    <font>
      <sz val="11"/>
      <name val="Arial"/>
    </font>
    <font>
      <sz val="11"/>
      <name val="Calibri"/>
    </font>
    <font>
      <sz val="11"/>
      <name val="Arial"/>
    </font>
    <font>
      <sz val="16"/>
      <color rgb="FFFFFFFF"/>
      <name val="Calibri"/>
    </font>
    <font>
      <b/>
      <sz val="11"/>
      <color rgb="FFFF0000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b/>
      <sz val="11"/>
      <color rgb="FF333333"/>
      <name val="Times New Roman"/>
    </font>
    <font>
      <b/>
      <sz val="12"/>
      <color rgb="FF333333"/>
      <name val="Times New Roman"/>
    </font>
    <font>
      <b/>
      <sz val="5"/>
      <name val="Arial"/>
      <family val="2"/>
      <scheme val="minor"/>
    </font>
    <font>
      <b/>
      <sz val="16"/>
      <color rgb="FFFFFFFF"/>
      <name val="Calibri"/>
    </font>
    <font>
      <b/>
      <sz val="11"/>
      <color rgb="FFFF0000"/>
      <name val="Arial"/>
      <family val="2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6"/>
      <color rgb="FFFFFFFF"/>
      <name val="Calibri"/>
      <family val="2"/>
    </font>
    <font>
      <b/>
      <sz val="11"/>
      <color rgb="FF000000"/>
      <name val="Arial"/>
      <family val="2"/>
      <scheme val="minor"/>
    </font>
    <font>
      <b/>
      <sz val="16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rgb="FFFFFFFF"/>
      <name val="Arial"/>
      <family val="2"/>
    </font>
    <font>
      <sz val="12"/>
      <color rgb="FF000000"/>
      <name val="Calibri"/>
    </font>
    <font>
      <sz val="11"/>
      <color rgb="FF000000"/>
      <name val="Calibri"/>
    </font>
    <font>
      <sz val="10"/>
      <color rgb="FFEFEFEF"/>
      <name val="Arial"/>
    </font>
    <font>
      <sz val="10"/>
      <color rgb="FF000000"/>
      <name val="Arial"/>
      <family val="2"/>
      <scheme val="major"/>
    </font>
    <font>
      <sz val="10"/>
      <color rgb="FF222222"/>
      <name val="Arial"/>
      <family val="2"/>
      <scheme val="major"/>
    </font>
    <font>
      <sz val="11"/>
      <color theme="1"/>
      <name val="Arial"/>
      <family val="2"/>
    </font>
    <font>
      <b/>
      <sz val="16"/>
      <color theme="1"/>
      <name val="Calibri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CCCC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0" borderId="0" xfId="0" applyFont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vertical="center" wrapText="1"/>
    </xf>
    <xf numFmtId="165" fontId="10" fillId="5" borderId="3" xfId="0" applyNumberFormat="1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3" fillId="4" borderId="0" xfId="0" applyFont="1" applyFill="1" applyBorder="1"/>
    <xf numFmtId="0" fontId="5" fillId="0" borderId="0" xfId="0" applyFont="1"/>
    <xf numFmtId="0" fontId="5" fillId="4" borderId="0" xfId="0" applyFont="1" applyFill="1" applyBorder="1"/>
    <xf numFmtId="0" fontId="14" fillId="0" borderId="0" xfId="0" applyFont="1"/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/>
    </xf>
    <xf numFmtId="0" fontId="0" fillId="0" borderId="0" xfId="0" applyFont="1" applyAlignment="1"/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7" fillId="2" borderId="1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6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6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/>
    <xf numFmtId="0" fontId="10" fillId="8" borderId="10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14" fontId="20" fillId="7" borderId="1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5" fillId="0" borderId="0" xfId="0" applyFont="1"/>
    <xf numFmtId="0" fontId="18" fillId="9" borderId="12" xfId="0" applyFont="1" applyFill="1" applyBorder="1" applyAlignment="1">
      <alignment horizontal="center" wrapText="1"/>
    </xf>
    <xf numFmtId="0" fontId="18" fillId="9" borderId="13" xfId="0" applyFont="1" applyFill="1" applyBorder="1" applyAlignment="1">
      <alignment horizontal="center" wrapText="1"/>
    </xf>
    <xf numFmtId="0" fontId="0" fillId="0" borderId="10" xfId="0" applyFont="1" applyBorder="1" applyAlignment="1"/>
    <xf numFmtId="0" fontId="18" fillId="0" borderId="10" xfId="0" applyFont="1" applyBorder="1" applyAlignment="1">
      <alignment wrapText="1"/>
    </xf>
    <xf numFmtId="0" fontId="21" fillId="0" borderId="10" xfId="0" applyFont="1" applyBorder="1"/>
    <xf numFmtId="0" fontId="27" fillId="3" borderId="14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164" fontId="27" fillId="3" borderId="10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/>
    <xf numFmtId="0" fontId="0" fillId="0" borderId="10" xfId="0" applyFont="1" applyBorder="1" applyAlignment="1">
      <alignment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14" fontId="18" fillId="9" borderId="10" xfId="0" applyNumberFormat="1" applyFont="1" applyFill="1" applyBorder="1" applyAlignment="1">
      <alignment horizontal="center" vertical="center" wrapText="1"/>
    </xf>
    <xf numFmtId="4" fontId="18" fillId="9" borderId="18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wrapText="1"/>
    </xf>
    <xf numFmtId="0" fontId="18" fillId="6" borderId="19" xfId="0" applyFont="1" applyFill="1" applyBorder="1" applyAlignment="1">
      <alignment wrapText="1"/>
    </xf>
    <xf numFmtId="0" fontId="18" fillId="6" borderId="20" xfId="0" applyFont="1" applyFill="1" applyBorder="1" applyAlignment="1">
      <alignment wrapText="1"/>
    </xf>
    <xf numFmtId="0" fontId="0" fillId="0" borderId="0" xfId="0" applyFont="1" applyBorder="1" applyAlignment="1"/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8" fillId="0" borderId="2" xfId="0" applyFont="1" applyBorder="1" applyAlignment="1"/>
    <xf numFmtId="0" fontId="29" fillId="0" borderId="2" xfId="0" applyFont="1" applyBorder="1" applyAlignment="1">
      <alignment horizontal="center"/>
    </xf>
    <xf numFmtId="0" fontId="30" fillId="0" borderId="0" xfId="0" applyFont="1"/>
    <xf numFmtId="0" fontId="0" fillId="0" borderId="0" xfId="0" applyFont="1" applyAlignment="1"/>
    <xf numFmtId="0" fontId="31" fillId="4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164" fontId="31" fillId="4" borderId="10" xfId="0" applyNumberFormat="1" applyFont="1" applyFill="1" applyBorder="1" applyAlignment="1">
      <alignment horizontal="center" vertical="center" wrapText="1"/>
    </xf>
    <xf numFmtId="14" fontId="31" fillId="4" borderId="10" xfId="0" applyNumberFormat="1" applyFont="1" applyFill="1" applyBorder="1" applyAlignment="1">
      <alignment horizontal="center"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165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165" fontId="31" fillId="4" borderId="10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165" fontId="31" fillId="4" borderId="3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165" fontId="31" fillId="5" borderId="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4" borderId="11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1" fillId="4" borderId="7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164" fontId="31" fillId="4" borderId="7" xfId="0" applyNumberFormat="1" applyFont="1" applyFill="1" applyBorder="1" applyAlignment="1">
      <alignment horizontal="center" vertical="center" wrapText="1"/>
    </xf>
    <xf numFmtId="14" fontId="31" fillId="4" borderId="7" xfId="0" applyNumberFormat="1" applyFont="1" applyFill="1" applyBorder="1" applyAlignment="1">
      <alignment horizontal="center" vertical="center" wrapText="1"/>
    </xf>
    <xf numFmtId="14" fontId="31" fillId="0" borderId="21" xfId="0" applyNumberFormat="1" applyFont="1" applyFill="1" applyBorder="1" applyAlignment="1">
      <alignment horizontal="center" vertical="center" wrapText="1"/>
    </xf>
    <xf numFmtId="165" fontId="31" fillId="0" borderId="21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8" fontId="31" fillId="0" borderId="0" xfId="0" applyNumberFormat="1" applyFont="1" applyBorder="1" applyAlignment="1">
      <alignment horizontal="center" vertical="center"/>
    </xf>
    <xf numFmtId="8" fontId="31" fillId="0" borderId="10" xfId="0" applyNumberFormat="1" applyFont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165" fontId="31" fillId="5" borderId="10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35" fillId="0" borderId="0" xfId="0" applyFont="1" applyAlignment="1">
      <alignment horizontal="center" wrapText="1"/>
    </xf>
    <xf numFmtId="0" fontId="36" fillId="0" borderId="0" xfId="0" applyFont="1"/>
    <xf numFmtId="0" fontId="17" fillId="2" borderId="2" xfId="0" applyFont="1" applyFill="1" applyBorder="1" applyAlignment="1">
      <alignment vertical="center"/>
    </xf>
    <xf numFmtId="0" fontId="37" fillId="0" borderId="0" xfId="0" applyFont="1"/>
    <xf numFmtId="0" fontId="27" fillId="3" borderId="7" xfId="0" applyFont="1" applyFill="1" applyBorder="1" applyAlignment="1">
      <alignment horizontal="center" vertical="center" wrapText="1"/>
    </xf>
    <xf numFmtId="164" fontId="27" fillId="3" borderId="7" xfId="0" applyNumberFormat="1" applyFont="1" applyFill="1" applyBorder="1" applyAlignment="1">
      <alignment horizontal="center" vertical="center" wrapText="1"/>
    </xf>
    <xf numFmtId="165" fontId="31" fillId="5" borderId="5" xfId="0" applyNumberFormat="1" applyFont="1" applyFill="1" applyBorder="1" applyAlignment="1">
      <alignment horizontal="center" vertical="center" wrapText="1"/>
    </xf>
    <xf numFmtId="165" fontId="31" fillId="5" borderId="22" xfId="0" applyNumberFormat="1" applyFont="1" applyFill="1" applyBorder="1" applyAlignment="1">
      <alignment horizontal="center" vertical="center" wrapText="1"/>
    </xf>
    <xf numFmtId="165" fontId="31" fillId="5" borderId="14" xfId="0" applyNumberFormat="1" applyFont="1" applyFill="1" applyBorder="1" applyAlignment="1">
      <alignment horizontal="center" vertical="center" wrapText="1"/>
    </xf>
    <xf numFmtId="165" fontId="31" fillId="7" borderId="1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4" fontId="9" fillId="3" borderId="0" xfId="0" applyNumberFormat="1" applyFont="1" applyFill="1" applyBorder="1" applyAlignment="1">
      <alignment wrapText="1"/>
    </xf>
    <xf numFmtId="0" fontId="3" fillId="0" borderId="0" xfId="0" applyFont="1" applyBorder="1"/>
    <xf numFmtId="0" fontId="3" fillId="0" borderId="4" xfId="0" applyFont="1" applyBorder="1"/>
    <xf numFmtId="0" fontId="2" fillId="0" borderId="0" xfId="0" applyFont="1" applyAlignment="1">
      <alignment horizontal="left" wrapText="1"/>
    </xf>
    <xf numFmtId="0" fontId="3" fillId="0" borderId="9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4" fillId="0" borderId="0" xfId="0" applyFont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0" fontId="26" fillId="4" borderId="3" xfId="0" applyFont="1" applyFill="1" applyBorder="1" applyAlignment="1">
      <alignment wrapText="1"/>
    </xf>
    <xf numFmtId="0" fontId="33" fillId="0" borderId="3" xfId="0" applyFont="1" applyBorder="1" applyAlignment="1">
      <alignment wrapText="1"/>
    </xf>
    <xf numFmtId="0" fontId="21" fillId="0" borderId="5" xfId="0" applyFont="1" applyBorder="1"/>
    <xf numFmtId="0" fontId="21" fillId="0" borderId="6" xfId="0" applyFont="1" applyBorder="1"/>
    <xf numFmtId="4" fontId="27" fillId="3" borderId="0" xfId="0" applyNumberFormat="1" applyFont="1" applyFill="1" applyBorder="1" applyAlignment="1">
      <alignment wrapText="1"/>
    </xf>
    <xf numFmtId="0" fontId="21" fillId="0" borderId="0" xfId="0" applyFont="1" applyBorder="1"/>
    <xf numFmtId="0" fontId="33" fillId="4" borderId="3" xfId="0" applyFont="1" applyFill="1" applyBorder="1" applyAlignment="1">
      <alignment wrapText="1"/>
    </xf>
    <xf numFmtId="164" fontId="27" fillId="3" borderId="7" xfId="0" applyNumberFormat="1" applyFont="1" applyFill="1" applyBorder="1" applyAlignment="1">
      <alignment horizontal="center" vertical="center" wrapText="1"/>
    </xf>
    <xf numFmtId="0" fontId="21" fillId="0" borderId="4" xfId="0" applyFont="1" applyBorder="1"/>
    <xf numFmtId="164" fontId="27" fillId="3" borderId="3" xfId="0" applyNumberFormat="1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7" fillId="3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33" fillId="2" borderId="8" xfId="0" applyFont="1" applyFill="1" applyBorder="1" applyAlignment="1">
      <alignment horizontal="center" vertical="center" wrapText="1"/>
    </xf>
    <xf numFmtId="0" fontId="21" fillId="0" borderId="9" xfId="0" applyFont="1" applyBorder="1"/>
    <xf numFmtId="0" fontId="38" fillId="0" borderId="10" xfId="0" applyFont="1" applyBorder="1" applyAlignment="1"/>
    <xf numFmtId="0" fontId="39" fillId="0" borderId="10" xfId="0" applyFont="1" applyBorder="1" applyAlignment="1"/>
    <xf numFmtId="0" fontId="39" fillId="0" borderId="0" xfId="0" applyFont="1" applyAlignment="1">
      <alignment wrapText="1"/>
    </xf>
    <xf numFmtId="0" fontId="39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1352550</xdr:colOff>
      <xdr:row>2</xdr:row>
      <xdr:rowOff>238125</xdr:rowOff>
    </xdr:to>
    <xdr:pic>
      <xdr:nvPicPr>
        <xdr:cNvPr id="115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1285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2</xdr:row>
      <xdr:rowOff>209550</xdr:rowOff>
    </xdr:to>
    <xdr:pic>
      <xdr:nvPicPr>
        <xdr:cNvPr id="4200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0</xdr:rowOff>
    </xdr:from>
    <xdr:to>
      <xdr:col>0</xdr:col>
      <xdr:colOff>1314449</xdr:colOff>
      <xdr:row>2</xdr:row>
      <xdr:rowOff>238125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0"/>
          <a:ext cx="12477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3434</xdr:colOff>
      <xdr:row>0</xdr:row>
      <xdr:rowOff>260614</xdr:rowOff>
    </xdr:from>
    <xdr:to>
      <xdr:col>0</xdr:col>
      <xdr:colOff>1371600</xdr:colOff>
      <xdr:row>2</xdr:row>
      <xdr:rowOff>96214</xdr:rowOff>
    </xdr:to>
    <xdr:pic>
      <xdr:nvPicPr>
        <xdr:cNvPr id="4" name="Imagem 3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4" y="260614"/>
          <a:ext cx="1368166" cy="540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185859</xdr:rowOff>
    </xdr:from>
    <xdr:to>
      <xdr:col>0</xdr:col>
      <xdr:colOff>1377691</xdr:colOff>
      <xdr:row>2</xdr:row>
      <xdr:rowOff>162889</xdr:rowOff>
    </xdr:to>
    <xdr:pic>
      <xdr:nvPicPr>
        <xdr:cNvPr id="2" name="Imagem 1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5859"/>
          <a:ext cx="1377691" cy="6818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1362075</xdr:colOff>
      <xdr:row>3</xdr:row>
      <xdr:rowOff>26622</xdr:rowOff>
    </xdr:to>
    <xdr:pic>
      <xdr:nvPicPr>
        <xdr:cNvPr id="2" name="Imagem 1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343025" cy="1007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3</xdr:row>
      <xdr:rowOff>26622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71600" cy="1007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1352550</xdr:colOff>
      <xdr:row>3</xdr:row>
      <xdr:rowOff>26622</xdr:rowOff>
    </xdr:to>
    <xdr:pic>
      <xdr:nvPicPr>
        <xdr:cNvPr id="2" name="Imagem 1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333500" cy="1007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1333500</xdr:colOff>
      <xdr:row>3</xdr:row>
      <xdr:rowOff>95251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333500" cy="895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104775</xdr:rowOff>
    </xdr:from>
    <xdr:ext cx="1390650" cy="5619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390650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675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104775</xdr:rowOff>
    </xdr:from>
    <xdr:ext cx="1390650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390650" cy="5619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350"/>
          <a:ext cx="1390650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8"/>
  <sheetViews>
    <sheetView topLeftCell="V1" zoomScale="106" zoomScaleNormal="106" workbookViewId="0">
      <pane ySplit="7" topLeftCell="A8" activePane="bottomLeft" state="frozen"/>
      <selection pane="bottomLeft" activeCell="B13" sqref="B13"/>
    </sheetView>
  </sheetViews>
  <sheetFormatPr defaultColWidth="14.37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375" customWidth="1"/>
    <col min="7" max="7" width="14.625" customWidth="1"/>
    <col min="8" max="10" width="13.125" customWidth="1"/>
    <col min="11" max="11" width="13.375" customWidth="1"/>
    <col min="12" max="12" width="17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375" customWidth="1"/>
    <col min="20" max="20" width="14.75" customWidth="1"/>
    <col min="21" max="21" width="16.375" customWidth="1"/>
    <col min="22" max="22" width="17.25" customWidth="1"/>
    <col min="23" max="23" width="17.375" customWidth="1"/>
    <col min="24" max="24" width="54.375" customWidth="1"/>
    <col min="25" max="25" width="19.375" customWidth="1"/>
    <col min="26" max="26" width="15.875" customWidth="1"/>
    <col min="27" max="28" width="13.125" customWidth="1"/>
    <col min="29" max="30" width="12.625" customWidth="1"/>
  </cols>
  <sheetData>
    <row r="1" spans="1:30" ht="31.5" customHeight="1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"/>
      <c r="AB1" s="1"/>
    </row>
    <row r="2" spans="1:30" ht="24" customHeight="1">
      <c r="B2" s="172" t="s">
        <v>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"/>
      <c r="AB2" s="1"/>
    </row>
    <row r="3" spans="1:30" ht="21.75" customHeight="1">
      <c r="A3" s="26"/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2"/>
      <c r="AB3" s="2"/>
    </row>
    <row r="4" spans="1:30" ht="15" customHeight="1">
      <c r="A4" s="3" t="s">
        <v>112</v>
      </c>
      <c r="B4" s="4"/>
      <c r="C4" s="173" t="s">
        <v>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2"/>
      <c r="AB4" s="2"/>
    </row>
    <row r="5" spans="1:30" ht="15.75" customHeight="1">
      <c r="A5" s="176" t="s">
        <v>5</v>
      </c>
      <c r="B5" s="178"/>
      <c r="C5" s="176" t="s">
        <v>6</v>
      </c>
      <c r="D5" s="177"/>
      <c r="E5" s="178"/>
      <c r="F5" s="176" t="s">
        <v>7</v>
      </c>
      <c r="G5" s="177"/>
      <c r="H5" s="177"/>
      <c r="I5" s="177"/>
      <c r="J5" s="177"/>
      <c r="K5" s="177"/>
      <c r="L5" s="177"/>
      <c r="M5" s="177"/>
      <c r="N5" s="178"/>
      <c r="O5" s="176" t="s">
        <v>8</v>
      </c>
      <c r="P5" s="177"/>
      <c r="Q5" s="177"/>
      <c r="R5" s="178"/>
      <c r="S5" s="176" t="s">
        <v>9</v>
      </c>
      <c r="T5" s="177"/>
      <c r="U5" s="177"/>
      <c r="V5" s="177"/>
      <c r="W5" s="177"/>
      <c r="X5" s="178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78"/>
      <c r="K6" s="179" t="s">
        <v>21</v>
      </c>
      <c r="L6" s="180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0"/>
      <c r="U6" s="179" t="s">
        <v>29</v>
      </c>
      <c r="V6" s="180"/>
      <c r="W6" s="164" t="s">
        <v>30</v>
      </c>
      <c r="X6" s="170" t="s">
        <v>31</v>
      </c>
      <c r="Y6" s="175"/>
      <c r="Z6" s="175"/>
      <c r="AA6" s="5"/>
      <c r="AB6" s="5"/>
      <c r="AC6" s="5"/>
      <c r="AD6" s="5"/>
    </row>
    <row r="7" spans="1:30" ht="30">
      <c r="A7" s="165"/>
      <c r="B7" s="165"/>
      <c r="C7" s="165"/>
      <c r="D7" s="165"/>
      <c r="E7" s="165"/>
      <c r="F7" s="165"/>
      <c r="G7" s="165"/>
      <c r="H7" s="165"/>
      <c r="I7" s="6" t="s">
        <v>32</v>
      </c>
      <c r="J7" s="6" t="s">
        <v>33</v>
      </c>
      <c r="K7" s="6" t="s">
        <v>34</v>
      </c>
      <c r="L7" s="7" t="s">
        <v>35</v>
      </c>
      <c r="M7" s="165"/>
      <c r="N7" s="165"/>
      <c r="O7" s="165"/>
      <c r="P7" s="171"/>
      <c r="Q7" s="171"/>
      <c r="R7" s="171"/>
      <c r="S7" s="6" t="s">
        <v>36</v>
      </c>
      <c r="T7" s="7" t="s">
        <v>37</v>
      </c>
      <c r="U7" s="6" t="s">
        <v>38</v>
      </c>
      <c r="V7" s="7" t="s">
        <v>39</v>
      </c>
      <c r="W7" s="165"/>
      <c r="X7" s="171"/>
      <c r="Y7" s="165"/>
      <c r="Z7" s="165"/>
      <c r="AA7" s="5"/>
      <c r="AB7" s="5"/>
      <c r="AC7" s="5"/>
      <c r="AD7" s="5"/>
    </row>
    <row r="8" spans="1:30" s="30" customFormat="1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s="30" customFormat="1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s="30" customFormat="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s="32" customFormat="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s="32" customFormat="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s="32" customFormat="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s="32" customFormat="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s="32" customFormat="1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s="32" customFormat="1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s="32" customFormat="1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66" t="s">
        <v>40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7" t="s">
        <v>41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1" t="s">
        <v>42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1" t="s">
        <v>43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1" t="s">
        <v>44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1" t="s">
        <v>45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61" t="s">
        <v>46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1" t="s">
        <v>47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1" t="s">
        <v>48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81" t="s">
        <v>49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1" t="s">
        <v>50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1" t="s">
        <v>51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61" t="s">
        <v>52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61" t="s">
        <v>53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61" t="s">
        <v>54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61" t="s">
        <v>55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61" t="s">
        <v>56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61" t="s">
        <v>57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61" t="s">
        <v>58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61" t="s">
        <v>59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61" t="s">
        <v>60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61" t="s">
        <v>61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61" t="s">
        <v>62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61" t="s">
        <v>63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61" t="s">
        <v>64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61" t="s">
        <v>65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161" t="s">
        <v>66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161" t="s">
        <v>67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3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38.25" customHeight="1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/>
  </sheetData>
  <mergeCells count="59">
    <mergeCell ref="A26:L26"/>
    <mergeCell ref="A27:L27"/>
    <mergeCell ref="A28:L28"/>
    <mergeCell ref="Z5:Z7"/>
    <mergeCell ref="C6:C7"/>
    <mergeCell ref="Q6:Q7"/>
    <mergeCell ref="A5:B5"/>
    <mergeCell ref="G6:G7"/>
    <mergeCell ref="K6:L6"/>
    <mergeCell ref="M6:M7"/>
    <mergeCell ref="O6:O7"/>
    <mergeCell ref="P6:P7"/>
    <mergeCell ref="C5:E5"/>
    <mergeCell ref="A23:L23"/>
    <mergeCell ref="X6:X7"/>
    <mergeCell ref="D6:D7"/>
    <mergeCell ref="A47:L47"/>
    <mergeCell ref="A39:L39"/>
    <mergeCell ref="A46:L46"/>
    <mergeCell ref="A24:L24"/>
    <mergeCell ref="A30:L30"/>
    <mergeCell ref="A25:L25"/>
    <mergeCell ref="A29:L29"/>
    <mergeCell ref="A41:L41"/>
    <mergeCell ref="A42:L42"/>
    <mergeCell ref="A31:L31"/>
    <mergeCell ref="A43:L43"/>
    <mergeCell ref="A44:L44"/>
    <mergeCell ref="A45:L45"/>
    <mergeCell ref="A35:L35"/>
    <mergeCell ref="A36:L36"/>
    <mergeCell ref="A37:L37"/>
    <mergeCell ref="B1:Z1"/>
    <mergeCell ref="B2:Z2"/>
    <mergeCell ref="B3:Z3"/>
    <mergeCell ref="C4:Z4"/>
    <mergeCell ref="Y5:Y7"/>
    <mergeCell ref="S5:X5"/>
    <mergeCell ref="U6:V6"/>
    <mergeCell ref="W6:W7"/>
    <mergeCell ref="S6:T6"/>
    <mergeCell ref="I6:J6"/>
    <mergeCell ref="E6:E7"/>
    <mergeCell ref="F6:F7"/>
    <mergeCell ref="F5:N5"/>
    <mergeCell ref="O5:R5"/>
    <mergeCell ref="H6:H7"/>
    <mergeCell ref="N6:N7"/>
    <mergeCell ref="A6:A7"/>
    <mergeCell ref="A20:L20"/>
    <mergeCell ref="A21:L21"/>
    <mergeCell ref="A22:L22"/>
    <mergeCell ref="R6:R7"/>
    <mergeCell ref="B6:B7"/>
    <mergeCell ref="A38:L38"/>
    <mergeCell ref="A40:L40"/>
    <mergeCell ref="A32:L32"/>
    <mergeCell ref="A33:L33"/>
    <mergeCell ref="A34:L34"/>
  </mergeCells>
  <dataValidations count="1">
    <dataValidation type="list" allowBlank="1" sqref="H8:H19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00"/>
  <sheetViews>
    <sheetView workbookViewId="0"/>
  </sheetViews>
  <sheetFormatPr defaultColWidth="14.375" defaultRowHeight="15" customHeight="1"/>
  <cols>
    <col min="1" max="11" width="12.625" customWidth="1"/>
  </cols>
  <sheetData>
    <row r="2" spans="2:9" ht="15" customHeight="1">
      <c r="B2" s="22" t="s">
        <v>71</v>
      </c>
      <c r="C2" s="23"/>
      <c r="D2" s="23"/>
      <c r="E2" s="23"/>
      <c r="F2" s="23"/>
      <c r="G2" s="23"/>
      <c r="H2" s="23"/>
      <c r="I2" s="23"/>
    </row>
    <row r="3" spans="2:9" ht="14.25">
      <c r="B3" s="24"/>
      <c r="C3" s="24"/>
      <c r="D3" s="24"/>
      <c r="E3" s="24"/>
      <c r="F3" s="24"/>
      <c r="G3" s="24"/>
      <c r="H3" s="24"/>
      <c r="I3" s="24"/>
    </row>
    <row r="4" spans="2:9" ht="14.25">
      <c r="B4" s="184" t="s">
        <v>72</v>
      </c>
      <c r="C4" s="185"/>
      <c r="D4" s="185"/>
      <c r="E4" s="185"/>
      <c r="F4" s="185"/>
      <c r="G4" s="185"/>
      <c r="H4" s="185"/>
      <c r="I4" s="185"/>
    </row>
    <row r="5" spans="2:9" ht="14.25">
      <c r="B5" s="184" t="s">
        <v>73</v>
      </c>
      <c r="C5" s="185"/>
      <c r="D5" s="185"/>
      <c r="E5" s="185"/>
      <c r="F5" s="185"/>
      <c r="G5" s="185"/>
      <c r="H5" s="185"/>
      <c r="I5" s="185"/>
    </row>
    <row r="6" spans="2:9" ht="14.25">
      <c r="B6" s="184" t="s">
        <v>74</v>
      </c>
      <c r="C6" s="185"/>
      <c r="D6" s="185"/>
      <c r="E6" s="185"/>
      <c r="F6" s="185"/>
      <c r="G6" s="185"/>
      <c r="H6" s="185"/>
      <c r="I6" s="185"/>
    </row>
    <row r="7" spans="2:9" ht="14.25">
      <c r="B7" s="184" t="s">
        <v>75</v>
      </c>
      <c r="C7" s="185"/>
      <c r="D7" s="185"/>
      <c r="E7" s="185"/>
      <c r="F7" s="185"/>
      <c r="G7" s="185"/>
      <c r="H7" s="185"/>
      <c r="I7" s="185"/>
    </row>
    <row r="13" spans="2:9" ht="15" customHeight="1">
      <c r="B13" s="25" t="s">
        <v>76</v>
      </c>
    </row>
    <row r="14" spans="2:9" ht="15" customHeight="1">
      <c r="B14" s="20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45"/>
  <sheetViews>
    <sheetView workbookViewId="0">
      <pane ySplit="7" topLeftCell="A8" activePane="bottomLeft" state="frozen"/>
      <selection pane="bottomLeft" activeCell="B9" sqref="B9"/>
    </sheetView>
  </sheetViews>
  <sheetFormatPr defaultColWidth="14.37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375" customWidth="1"/>
    <col min="7" max="7" width="14.625" customWidth="1"/>
    <col min="8" max="10" width="13.125" customWidth="1"/>
    <col min="11" max="11" width="21.37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375" customWidth="1"/>
    <col min="20" max="20" width="14.75" customWidth="1"/>
    <col min="21" max="21" width="13.125" customWidth="1"/>
    <col min="22" max="22" width="17.25" customWidth="1"/>
    <col min="23" max="23" width="17.375" customWidth="1"/>
    <col min="24" max="24" width="21.375" customWidth="1"/>
    <col min="25" max="25" width="19.375" customWidth="1"/>
    <col min="26" max="26" width="32" customWidth="1"/>
    <col min="27" max="28" width="13.125" customWidth="1"/>
    <col min="29" max="30" width="12.625" customWidth="1"/>
  </cols>
  <sheetData>
    <row r="1" spans="1:30" ht="21">
      <c r="A1" s="192"/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1">
      <c r="A2" s="185"/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">
      <c r="A3" s="185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" t="s">
        <v>3</v>
      </c>
      <c r="B4" s="4"/>
      <c r="C4" s="173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78</v>
      </c>
      <c r="Z5" s="164" t="s">
        <v>79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80</v>
      </c>
      <c r="P6" s="170" t="s">
        <v>81</v>
      </c>
      <c r="Q6" s="170" t="s">
        <v>82</v>
      </c>
      <c r="R6" s="170" t="s">
        <v>83</v>
      </c>
      <c r="S6" s="179" t="s">
        <v>28</v>
      </c>
      <c r="T6" s="187"/>
      <c r="U6" s="179" t="s">
        <v>29</v>
      </c>
      <c r="V6" s="187"/>
      <c r="W6" s="164" t="s">
        <v>84</v>
      </c>
      <c r="X6" s="170" t="s">
        <v>85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86</v>
      </c>
      <c r="T7" s="7" t="s">
        <v>87</v>
      </c>
      <c r="U7" s="6" t="s">
        <v>69</v>
      </c>
      <c r="V7" s="7" t="s">
        <v>70</v>
      </c>
      <c r="W7" s="188"/>
      <c r="X7" s="188"/>
      <c r="Y7" s="188"/>
      <c r="Z7" s="18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89" t="s">
        <v>40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67" t="s">
        <v>41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61" t="s">
        <v>42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61" t="s">
        <v>43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1" t="s">
        <v>44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1" t="s">
        <v>45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1" t="s">
        <v>46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1" t="s">
        <v>47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1" t="s">
        <v>48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61" t="s">
        <v>49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1" t="s">
        <v>50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1" t="s">
        <v>51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61" t="s">
        <v>52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1" t="s">
        <v>53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1" t="s">
        <v>54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61" t="s">
        <v>55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61" t="s">
        <v>56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61" t="s">
        <v>88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61" t="s">
        <v>89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61" t="s">
        <v>90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61" t="s">
        <v>91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61" t="s">
        <v>92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61" t="s">
        <v>93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61" t="s">
        <v>94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61" t="s">
        <v>95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61" t="s">
        <v>96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61" t="s">
        <v>97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61" t="s">
        <v>98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61" t="s">
        <v>99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</sheetData>
  <mergeCells count="61">
    <mergeCell ref="A1:A3"/>
    <mergeCell ref="B1:Z1"/>
    <mergeCell ref="B2:Z2"/>
    <mergeCell ref="B3:Z3"/>
    <mergeCell ref="C4:Z4"/>
    <mergeCell ref="Y5:Y7"/>
    <mergeCell ref="Z5:Z7"/>
    <mergeCell ref="C6:C7"/>
    <mergeCell ref="D6:D7"/>
    <mergeCell ref="H6:H7"/>
    <mergeCell ref="R6:R7"/>
    <mergeCell ref="E6:E7"/>
    <mergeCell ref="F6:F7"/>
    <mergeCell ref="X6:X7"/>
    <mergeCell ref="Q6:Q7"/>
    <mergeCell ref="O6:O7"/>
    <mergeCell ref="S5:X5"/>
    <mergeCell ref="U6:V6"/>
    <mergeCell ref="W6:W7"/>
    <mergeCell ref="S6:T6"/>
    <mergeCell ref="N6:N7"/>
    <mergeCell ref="P6:P7"/>
    <mergeCell ref="B6:B7"/>
    <mergeCell ref="A5:B5"/>
    <mergeCell ref="F5:N5"/>
    <mergeCell ref="O5:R5"/>
    <mergeCell ref="C5:E5"/>
    <mergeCell ref="A6:A7"/>
    <mergeCell ref="G6:G7"/>
    <mergeCell ref="K6:L6"/>
    <mergeCell ref="A33:L33"/>
    <mergeCell ref="A40:L40"/>
    <mergeCell ref="I6:J6"/>
    <mergeCell ref="M6:M7"/>
    <mergeCell ref="A17:L17"/>
    <mergeCell ref="A18:L18"/>
    <mergeCell ref="A23:L23"/>
    <mergeCell ref="A24:L24"/>
    <mergeCell ref="A19:L19"/>
    <mergeCell ref="A20:L20"/>
    <mergeCell ref="A26:L26"/>
    <mergeCell ref="A21:L21"/>
    <mergeCell ref="A27:L27"/>
    <mergeCell ref="A22:L22"/>
    <mergeCell ref="A25:L25"/>
    <mergeCell ref="A45:L45"/>
    <mergeCell ref="A43:L43"/>
    <mergeCell ref="A44:L44"/>
    <mergeCell ref="A28:L28"/>
    <mergeCell ref="A29:L29"/>
    <mergeCell ref="A30:L30"/>
    <mergeCell ref="A31:L31"/>
    <mergeCell ref="A41:L41"/>
    <mergeCell ref="A36:L36"/>
    <mergeCell ref="A37:L37"/>
    <mergeCell ref="A34:L34"/>
    <mergeCell ref="A35:L35"/>
    <mergeCell ref="A42:L42"/>
    <mergeCell ref="A39:L39"/>
    <mergeCell ref="A38:L38"/>
    <mergeCell ref="A32:L32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48"/>
  <sheetViews>
    <sheetView workbookViewId="0">
      <selection activeCell="B16" sqref="B16"/>
    </sheetView>
  </sheetViews>
  <sheetFormatPr defaultColWidth="14.37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375" style="33" customWidth="1"/>
    <col min="7" max="7" width="14.625" style="33" customWidth="1"/>
    <col min="8" max="10" width="13.125" style="33" customWidth="1"/>
    <col min="11" max="11" width="13.375" style="33" customWidth="1"/>
    <col min="12" max="12" width="17" style="33" customWidth="1"/>
    <col min="13" max="13" width="13.125" style="33" customWidth="1"/>
    <col min="14" max="14" width="15.625" style="33" customWidth="1"/>
    <col min="15" max="15" width="17.875" style="33" customWidth="1"/>
    <col min="16" max="16" width="18" style="33" customWidth="1"/>
    <col min="17" max="17" width="16.625" style="33" customWidth="1"/>
    <col min="18" max="18" width="15.75" style="33" customWidth="1"/>
    <col min="19" max="19" width="15.375" style="33" customWidth="1"/>
    <col min="20" max="20" width="14.75" style="33" customWidth="1"/>
    <col min="21" max="21" width="16.375" style="33" customWidth="1"/>
    <col min="22" max="22" width="17.25" style="33" customWidth="1"/>
    <col min="23" max="23" width="17.375" style="33" customWidth="1"/>
    <col min="24" max="24" width="54.375" style="33" customWidth="1"/>
    <col min="25" max="25" width="19.375" style="33" customWidth="1"/>
    <col min="26" max="26" width="15.875" style="33" customWidth="1"/>
    <col min="27" max="28" width="13.125" style="33" customWidth="1"/>
    <col min="29" max="30" width="12.625" style="33" customWidth="1"/>
    <col min="31" max="16384" width="14.375" style="33"/>
  </cols>
  <sheetData>
    <row r="1" spans="1:30" ht="31.5" customHeight="1"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4" customHeight="1"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.75" customHeight="1">
      <c r="A3" s="26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" t="s">
        <v>113</v>
      </c>
      <c r="B4" s="4"/>
      <c r="C4" s="173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89" t="s">
        <v>40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7" t="s">
        <v>41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1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1" t="s">
        <v>43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1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1" t="s">
        <v>45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61" t="s">
        <v>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1" t="s">
        <v>47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1" t="s">
        <v>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81" t="s">
        <v>49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1" t="s">
        <v>50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1" t="s">
        <v>51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61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61" t="s">
        <v>53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61" t="s">
        <v>54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61" t="s">
        <v>55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61" t="s">
        <v>56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61" t="s">
        <v>57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61" t="s">
        <v>58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61" t="s">
        <v>59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61" t="s">
        <v>60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161" t="s">
        <v>61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161" t="s">
        <v>62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161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161" t="s">
        <v>64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161" t="s">
        <v>65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161" t="s">
        <v>66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161" t="s">
        <v>67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5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/>
  </sheetData>
  <mergeCells count="59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G6:G7"/>
    <mergeCell ref="H6:H7"/>
    <mergeCell ref="I6:J6"/>
    <mergeCell ref="X6:X7"/>
    <mergeCell ref="P6:P7"/>
    <mergeCell ref="Q6:Q7"/>
    <mergeCell ref="A26:L26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0:L20"/>
    <mergeCell ref="K6:L6"/>
    <mergeCell ref="M6:M7"/>
    <mergeCell ref="N6:N7"/>
    <mergeCell ref="O6:O7"/>
    <mergeCell ref="F6:F7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45:L45"/>
    <mergeCell ref="A46:L46"/>
    <mergeCell ref="A47:L47"/>
    <mergeCell ref="A39:L39"/>
    <mergeCell ref="A40:L40"/>
    <mergeCell ref="A41:L41"/>
    <mergeCell ref="A42:L42"/>
    <mergeCell ref="A43:L43"/>
    <mergeCell ref="A44:L44"/>
  </mergeCells>
  <dataValidations count="1">
    <dataValidation type="list" allowBlank="1" sqref="H8:H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48"/>
  <sheetViews>
    <sheetView workbookViewId="0">
      <selection activeCell="B10" sqref="B10"/>
    </sheetView>
  </sheetViews>
  <sheetFormatPr defaultColWidth="14.37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375" style="34" customWidth="1"/>
    <col min="7" max="7" width="14.625" style="34" customWidth="1"/>
    <col min="8" max="10" width="13.125" style="34" customWidth="1"/>
    <col min="11" max="11" width="13.375" style="34" customWidth="1"/>
    <col min="12" max="12" width="17" style="34" customWidth="1"/>
    <col min="13" max="13" width="13.125" style="34" customWidth="1"/>
    <col min="14" max="14" width="15.625" style="34" customWidth="1"/>
    <col min="15" max="15" width="17.875" style="34" customWidth="1"/>
    <col min="16" max="16" width="18" style="34" customWidth="1"/>
    <col min="17" max="17" width="16.625" style="34" customWidth="1"/>
    <col min="18" max="18" width="15.75" style="34" customWidth="1"/>
    <col min="19" max="19" width="15.375" style="34" customWidth="1"/>
    <col min="20" max="20" width="14.75" style="34" customWidth="1"/>
    <col min="21" max="21" width="16.375" style="34" customWidth="1"/>
    <col min="22" max="22" width="17.25" style="34" customWidth="1"/>
    <col min="23" max="23" width="17.375" style="34" customWidth="1"/>
    <col min="24" max="24" width="54.375" style="34" customWidth="1"/>
    <col min="25" max="25" width="19.375" style="34" customWidth="1"/>
    <col min="26" max="26" width="15.875" style="34" customWidth="1"/>
    <col min="27" max="28" width="13.125" style="34" customWidth="1"/>
    <col min="29" max="30" width="12.625" style="34" customWidth="1"/>
    <col min="31" max="16384" width="14.375" style="34"/>
  </cols>
  <sheetData>
    <row r="1" spans="1:30" ht="31.5" customHeight="1"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4" customHeight="1"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.75" customHeight="1">
      <c r="A3" s="26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" t="s">
        <v>114</v>
      </c>
      <c r="B4" s="4"/>
      <c r="C4" s="173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89" t="s">
        <v>40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7" t="s">
        <v>41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1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1" t="s">
        <v>43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1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1" t="s">
        <v>45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61" t="s">
        <v>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1" t="s">
        <v>47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1" t="s">
        <v>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81" t="s">
        <v>49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1" t="s">
        <v>50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1" t="s">
        <v>51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61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61" t="s">
        <v>53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61" t="s">
        <v>54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61" t="s">
        <v>55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61" t="s">
        <v>56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61" t="s">
        <v>57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61" t="s">
        <v>58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61" t="s">
        <v>59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61" t="s">
        <v>60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161" t="s">
        <v>61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161" t="s">
        <v>62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161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161" t="s">
        <v>64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161" t="s">
        <v>65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161" t="s">
        <v>66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161" t="s">
        <v>67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5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/>
  </sheetData>
  <mergeCells count="59">
    <mergeCell ref="A45:L45"/>
    <mergeCell ref="A46:L46"/>
    <mergeCell ref="A47:L47"/>
    <mergeCell ref="A39:L39"/>
    <mergeCell ref="A40:L40"/>
    <mergeCell ref="A41:L41"/>
    <mergeCell ref="A42:L42"/>
    <mergeCell ref="A43:L43"/>
    <mergeCell ref="A44:L44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26:L26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0:L20"/>
    <mergeCell ref="K6:L6"/>
    <mergeCell ref="M6:M7"/>
    <mergeCell ref="N6:N7"/>
    <mergeCell ref="O6:O7"/>
    <mergeCell ref="F6:F7"/>
    <mergeCell ref="G6:G7"/>
    <mergeCell ref="H6:H7"/>
    <mergeCell ref="I6:J6"/>
    <mergeCell ref="X6:X7"/>
    <mergeCell ref="P6:P7"/>
    <mergeCell ref="Q6:Q7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</mergeCells>
  <dataValidations count="1">
    <dataValidation type="list" allowBlank="1" sqref="H8:H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48"/>
  <sheetViews>
    <sheetView workbookViewId="0">
      <selection sqref="A1:XFD1048576"/>
    </sheetView>
  </sheetViews>
  <sheetFormatPr defaultColWidth="14.37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375" style="34" customWidth="1"/>
    <col min="7" max="7" width="14.625" style="34" customWidth="1"/>
    <col min="8" max="10" width="13.125" style="34" customWidth="1"/>
    <col min="11" max="11" width="13.375" style="34" customWidth="1"/>
    <col min="12" max="12" width="17" style="34" customWidth="1"/>
    <col min="13" max="13" width="13.125" style="34" customWidth="1"/>
    <col min="14" max="14" width="15.625" style="34" customWidth="1"/>
    <col min="15" max="15" width="17.875" style="34" customWidth="1"/>
    <col min="16" max="16" width="18" style="34" customWidth="1"/>
    <col min="17" max="17" width="16.625" style="34" customWidth="1"/>
    <col min="18" max="18" width="15.75" style="34" customWidth="1"/>
    <col min="19" max="19" width="15.375" style="34" customWidth="1"/>
    <col min="20" max="20" width="14.75" style="34" customWidth="1"/>
    <col min="21" max="21" width="16.375" style="34" customWidth="1"/>
    <col min="22" max="22" width="17.25" style="34" customWidth="1"/>
    <col min="23" max="23" width="17.375" style="34" customWidth="1"/>
    <col min="24" max="24" width="54.375" style="34" customWidth="1"/>
    <col min="25" max="25" width="19.375" style="34" customWidth="1"/>
    <col min="26" max="26" width="15.875" style="34" customWidth="1"/>
    <col min="27" max="28" width="13.125" style="34" customWidth="1"/>
    <col min="29" max="30" width="12.625" style="34" customWidth="1"/>
    <col min="31" max="16384" width="14.375" style="34"/>
  </cols>
  <sheetData>
    <row r="1" spans="1:30" ht="31.5" customHeight="1"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4" customHeight="1"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.75" customHeight="1">
      <c r="A3" s="26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" t="s">
        <v>114</v>
      </c>
      <c r="B4" s="4"/>
      <c r="C4" s="173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89" t="s">
        <v>40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7" t="s">
        <v>41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1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1" t="s">
        <v>43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1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1" t="s">
        <v>45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61" t="s">
        <v>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1" t="s">
        <v>47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1" t="s">
        <v>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81" t="s">
        <v>49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1" t="s">
        <v>50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1" t="s">
        <v>51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61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61" t="s">
        <v>53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61" t="s">
        <v>54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61" t="s">
        <v>55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61" t="s">
        <v>56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61" t="s">
        <v>57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61" t="s">
        <v>58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61" t="s">
        <v>59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61" t="s">
        <v>60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161" t="s">
        <v>61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161" t="s">
        <v>62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161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161" t="s">
        <v>64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161" t="s">
        <v>65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161" t="s">
        <v>66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161" t="s">
        <v>67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5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/>
  </sheetData>
  <mergeCells count="59">
    <mergeCell ref="A45:L45"/>
    <mergeCell ref="A46:L46"/>
    <mergeCell ref="A47:L47"/>
    <mergeCell ref="A39:L39"/>
    <mergeCell ref="A40:L40"/>
    <mergeCell ref="A41:L41"/>
    <mergeCell ref="A42:L42"/>
    <mergeCell ref="A43:L43"/>
    <mergeCell ref="A44:L44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26:L26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0:L20"/>
    <mergeCell ref="K6:L6"/>
    <mergeCell ref="M6:M7"/>
    <mergeCell ref="N6:N7"/>
    <mergeCell ref="O6:O7"/>
    <mergeCell ref="F6:F7"/>
    <mergeCell ref="G6:G7"/>
    <mergeCell ref="H6:H7"/>
    <mergeCell ref="I6:J6"/>
    <mergeCell ref="X6:X7"/>
    <mergeCell ref="P6:P7"/>
    <mergeCell ref="Q6:Q7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</mergeCells>
  <dataValidations count="1">
    <dataValidation type="list" allowBlank="1" sqref="H8:H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48"/>
  <sheetViews>
    <sheetView topLeftCell="S1" workbookViewId="0">
      <selection activeCell="B10" sqref="B10"/>
    </sheetView>
  </sheetViews>
  <sheetFormatPr defaultColWidth="14.37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375" style="35" customWidth="1"/>
    <col min="7" max="7" width="14.625" style="35" customWidth="1"/>
    <col min="8" max="10" width="13.125" style="35" customWidth="1"/>
    <col min="11" max="11" width="13.375" style="35" customWidth="1"/>
    <col min="12" max="12" width="17" style="35" customWidth="1"/>
    <col min="13" max="13" width="13.125" style="35" customWidth="1"/>
    <col min="14" max="14" width="15.625" style="35" customWidth="1"/>
    <col min="15" max="15" width="17.875" style="35" customWidth="1"/>
    <col min="16" max="16" width="18" style="35" customWidth="1"/>
    <col min="17" max="17" width="16.625" style="35" customWidth="1"/>
    <col min="18" max="18" width="15.75" style="35" customWidth="1"/>
    <col min="19" max="19" width="15.375" style="35" customWidth="1"/>
    <col min="20" max="20" width="14.75" style="35" customWidth="1"/>
    <col min="21" max="21" width="16.375" style="35" customWidth="1"/>
    <col min="22" max="22" width="17.25" style="35" customWidth="1"/>
    <col min="23" max="23" width="17.375" style="35" customWidth="1"/>
    <col min="24" max="24" width="54.375" style="35" customWidth="1"/>
    <col min="25" max="25" width="19.375" style="35" customWidth="1"/>
    <col min="26" max="26" width="15.875" style="35" customWidth="1"/>
    <col min="27" max="28" width="13.125" style="35" customWidth="1"/>
    <col min="29" max="30" width="12.625" style="35" customWidth="1"/>
    <col min="31" max="16384" width="14.375" style="35"/>
  </cols>
  <sheetData>
    <row r="1" spans="1:30" ht="31.5" customHeight="1"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4" customHeight="1"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.75" customHeight="1">
      <c r="A3" s="26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" t="s">
        <v>115</v>
      </c>
      <c r="B4" s="4"/>
      <c r="C4" s="173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ht="15.75" customHeight="1">
      <c r="A8" s="8" t="s">
        <v>100</v>
      </c>
      <c r="B8" s="8" t="s">
        <v>101</v>
      </c>
      <c r="C8" s="31" t="s">
        <v>111</v>
      </c>
      <c r="D8" s="8"/>
      <c r="E8" s="8"/>
      <c r="F8" s="8"/>
      <c r="G8" s="10"/>
      <c r="H8" s="8"/>
      <c r="I8" s="8"/>
      <c r="J8" s="11" t="s">
        <v>100</v>
      </c>
      <c r="K8" s="8"/>
      <c r="L8" s="12"/>
      <c r="M8" s="13"/>
      <c r="N8" s="13"/>
      <c r="O8" s="14"/>
      <c r="P8" s="15"/>
      <c r="Q8" s="15"/>
      <c r="R8" s="16"/>
      <c r="S8" s="8"/>
      <c r="T8" s="15"/>
      <c r="U8" s="8"/>
      <c r="V8" s="15"/>
      <c r="W8" s="8"/>
      <c r="X8" s="16"/>
      <c r="Y8" s="16"/>
      <c r="Z8" s="17"/>
      <c r="AA8" s="5"/>
      <c r="AB8" s="5"/>
      <c r="AC8" s="5"/>
      <c r="AD8" s="5"/>
    </row>
    <row r="9" spans="1:30" ht="15.75" customHeight="1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6"/>
      <c r="S9" s="8"/>
      <c r="T9" s="15"/>
      <c r="U9" s="8"/>
      <c r="V9" s="15"/>
      <c r="W9" s="8"/>
      <c r="X9" s="16"/>
      <c r="Y9" s="16"/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6"/>
      <c r="S10" s="8"/>
      <c r="T10" s="15"/>
      <c r="U10" s="8"/>
      <c r="V10" s="15"/>
      <c r="W10" s="8"/>
      <c r="X10" s="16"/>
      <c r="Y10" s="16"/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/>
      <c r="R11" s="16"/>
      <c r="S11" s="8"/>
      <c r="T11" s="15"/>
      <c r="U11" s="8"/>
      <c r="V11" s="15"/>
      <c r="W11" s="8"/>
      <c r="X11" s="16"/>
      <c r="Y11" s="16"/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/>
      <c r="R12" s="16"/>
      <c r="S12" s="8"/>
      <c r="T12" s="15"/>
      <c r="U12" s="8"/>
      <c r="V12" s="15"/>
      <c r="W12" s="8"/>
      <c r="X12" s="16"/>
      <c r="Y12" s="16"/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/>
      <c r="R13" s="16"/>
      <c r="S13" s="8"/>
      <c r="T13" s="15"/>
      <c r="U13" s="8"/>
      <c r="V13" s="15"/>
      <c r="W13" s="8"/>
      <c r="X13" s="16"/>
      <c r="Y13" s="16"/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/>
      <c r="R14" s="16"/>
      <c r="S14" s="8"/>
      <c r="T14" s="15"/>
      <c r="U14" s="8"/>
      <c r="V14" s="15"/>
      <c r="W14" s="8"/>
      <c r="X14" s="16"/>
      <c r="Y14" s="16"/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/>
      <c r="R15" s="16"/>
      <c r="S15" s="8"/>
      <c r="T15" s="15"/>
      <c r="U15" s="8"/>
      <c r="V15" s="15"/>
      <c r="W15" s="8"/>
      <c r="X15" s="16"/>
      <c r="Y15" s="16"/>
      <c r="Z15" s="17"/>
      <c r="AA15" s="5"/>
      <c r="AB15" s="5"/>
      <c r="AC15" s="5"/>
      <c r="AD15" s="5"/>
    </row>
    <row r="16" spans="1:30" ht="15.75" customHeight="1">
      <c r="A16" s="8"/>
      <c r="B16" s="8"/>
      <c r="C16" s="9"/>
      <c r="D16" s="8"/>
      <c r="E16" s="8"/>
      <c r="F16" s="8"/>
      <c r="G16" s="10"/>
      <c r="H16" s="8"/>
      <c r="I16" s="8"/>
      <c r="J16" s="11"/>
      <c r="K16" s="8"/>
      <c r="L16" s="12"/>
      <c r="M16" s="13"/>
      <c r="N16" s="13"/>
      <c r="O16" s="14"/>
      <c r="P16" s="15"/>
      <c r="Q16" s="15"/>
      <c r="R16" s="16"/>
      <c r="S16" s="8"/>
      <c r="T16" s="15"/>
      <c r="U16" s="8"/>
      <c r="V16" s="15"/>
      <c r="W16" s="8"/>
      <c r="X16" s="16"/>
      <c r="Y16" s="16"/>
      <c r="Z16" s="17"/>
      <c r="AA16" s="5"/>
      <c r="AB16" s="5"/>
      <c r="AC16" s="5"/>
      <c r="AD16" s="5"/>
    </row>
    <row r="17" spans="1:30" ht="15.75" customHeight="1">
      <c r="A17" s="8"/>
      <c r="B17" s="8"/>
      <c r="C17" s="9"/>
      <c r="D17" s="8"/>
      <c r="E17" s="8"/>
      <c r="F17" s="8"/>
      <c r="G17" s="10"/>
      <c r="H17" s="8"/>
      <c r="I17" s="8"/>
      <c r="J17" s="11"/>
      <c r="K17" s="8"/>
      <c r="L17" s="12"/>
      <c r="M17" s="13"/>
      <c r="N17" s="13"/>
      <c r="O17" s="14"/>
      <c r="P17" s="15"/>
      <c r="Q17" s="15"/>
      <c r="R17" s="16"/>
      <c r="S17" s="8"/>
      <c r="T17" s="15"/>
      <c r="U17" s="8"/>
      <c r="V17" s="15"/>
      <c r="W17" s="8"/>
      <c r="X17" s="16"/>
      <c r="Y17" s="16"/>
      <c r="Z17" s="17"/>
      <c r="AA17" s="5"/>
      <c r="AB17" s="5"/>
      <c r="AC17" s="5"/>
      <c r="AD17" s="5"/>
    </row>
    <row r="18" spans="1:30" ht="15.75" customHeight="1">
      <c r="A18" s="8"/>
      <c r="B18" s="8"/>
      <c r="C18" s="9"/>
      <c r="D18" s="8"/>
      <c r="E18" s="8"/>
      <c r="F18" s="8"/>
      <c r="G18" s="10"/>
      <c r="H18" s="8"/>
      <c r="I18" s="8"/>
      <c r="J18" s="11"/>
      <c r="K18" s="8"/>
      <c r="L18" s="12"/>
      <c r="M18" s="13"/>
      <c r="N18" s="13"/>
      <c r="O18" s="14"/>
      <c r="P18" s="15"/>
      <c r="Q18" s="15"/>
      <c r="R18" s="16"/>
      <c r="S18" s="8"/>
      <c r="T18" s="15"/>
      <c r="U18" s="8"/>
      <c r="V18" s="15"/>
      <c r="W18" s="8"/>
      <c r="X18" s="16"/>
      <c r="Y18" s="16"/>
      <c r="Z18" s="17"/>
      <c r="AA18" s="5"/>
      <c r="AB18" s="5"/>
      <c r="AC18" s="5"/>
      <c r="AD18" s="5"/>
    </row>
    <row r="19" spans="1:30" ht="15.75" customHeight="1">
      <c r="A19" s="8"/>
      <c r="B19" s="8"/>
      <c r="C19" s="9"/>
      <c r="D19" s="8"/>
      <c r="E19" s="8"/>
      <c r="F19" s="8"/>
      <c r="G19" s="10"/>
      <c r="H19" s="8"/>
      <c r="I19" s="8"/>
      <c r="J19" s="11"/>
      <c r="K19" s="8"/>
      <c r="L19" s="12"/>
      <c r="M19" s="13"/>
      <c r="N19" s="13"/>
      <c r="O19" s="14"/>
      <c r="P19" s="15"/>
      <c r="Q19" s="15"/>
      <c r="R19" s="16"/>
      <c r="S19" s="8"/>
      <c r="T19" s="15"/>
      <c r="U19" s="8"/>
      <c r="V19" s="15"/>
      <c r="W19" s="8"/>
      <c r="X19" s="16"/>
      <c r="Y19" s="16"/>
      <c r="Z19" s="17"/>
      <c r="AA19" s="5"/>
      <c r="AB19" s="5"/>
      <c r="AC19" s="5"/>
      <c r="AD19" s="5"/>
    </row>
    <row r="20" spans="1:30" ht="15.75" customHeight="1">
      <c r="A20" s="189" t="s">
        <v>40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7" t="s">
        <v>41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1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1" t="s">
        <v>43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1" t="s">
        <v>44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1" t="s">
        <v>45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161" t="s">
        <v>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1" t="s">
        <v>47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1" t="s">
        <v>48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33.950000000000003" customHeight="1">
      <c r="A29" s="181" t="s">
        <v>49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1" t="s">
        <v>50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1" t="s">
        <v>51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61" t="s">
        <v>52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61" t="s">
        <v>53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61" t="s">
        <v>54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61" t="s">
        <v>55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61" t="s">
        <v>56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61" t="s">
        <v>57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161" t="s">
        <v>58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161" t="s">
        <v>59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161" t="s">
        <v>60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161" t="s">
        <v>61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161" t="s">
        <v>62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161" t="s">
        <v>63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161" t="s">
        <v>64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161" t="s">
        <v>65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161" t="s">
        <v>66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161" t="s">
        <v>67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7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 t="s">
        <v>68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8.5">
      <c r="A99" s="27" t="s">
        <v>100</v>
      </c>
      <c r="B99" s="27" t="s">
        <v>101</v>
      </c>
      <c r="C99" s="27" t="s">
        <v>102</v>
      </c>
      <c r="D99" s="27" t="s">
        <v>110</v>
      </c>
      <c r="E99" s="28" t="s">
        <v>109</v>
      </c>
      <c r="F99" s="28" t="s">
        <v>103</v>
      </c>
      <c r="G99" s="28" t="s">
        <v>108</v>
      </c>
      <c r="H99" s="27" t="s">
        <v>104</v>
      </c>
      <c r="I99" s="27" t="s">
        <v>105</v>
      </c>
      <c r="J99" s="27" t="s">
        <v>107</v>
      </c>
      <c r="K99" s="27" t="s">
        <v>105</v>
      </c>
      <c r="L99" s="27" t="s">
        <v>106</v>
      </c>
      <c r="M99" s="29">
        <v>44757</v>
      </c>
      <c r="N99" s="29">
        <v>44757</v>
      </c>
      <c r="O99" s="20"/>
      <c r="P99" s="20"/>
      <c r="Q99" s="20"/>
      <c r="R99" s="20"/>
      <c r="S99" s="20"/>
      <c r="T99" s="20"/>
      <c r="U99" s="20">
        <v>1</v>
      </c>
      <c r="V99" s="20">
        <v>17.52</v>
      </c>
      <c r="W99" s="20">
        <v>1</v>
      </c>
      <c r="X99" s="20">
        <v>17.52</v>
      </c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4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4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4.25"/>
  </sheetData>
  <mergeCells count="59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G6:G7"/>
    <mergeCell ref="H6:H7"/>
    <mergeCell ref="I6:J6"/>
    <mergeCell ref="X6:X7"/>
    <mergeCell ref="P6:P7"/>
    <mergeCell ref="Q6:Q7"/>
    <mergeCell ref="A26:L26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0:L20"/>
    <mergeCell ref="K6:L6"/>
    <mergeCell ref="M6:M7"/>
    <mergeCell ref="N6:N7"/>
    <mergeCell ref="O6:O7"/>
    <mergeCell ref="F6:F7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45:L45"/>
    <mergeCell ref="A46:L46"/>
    <mergeCell ref="A47:L47"/>
    <mergeCell ref="A39:L39"/>
    <mergeCell ref="A40:L40"/>
    <mergeCell ref="A41:L41"/>
    <mergeCell ref="A42:L42"/>
    <mergeCell ref="A43:L43"/>
    <mergeCell ref="A44:L44"/>
  </mergeCells>
  <dataValidations count="1">
    <dataValidation type="list" allowBlank="1" sqref="H8:H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38"/>
  <sheetViews>
    <sheetView workbookViewId="0">
      <selection activeCell="X19" sqref="X19"/>
    </sheetView>
  </sheetViews>
  <sheetFormatPr defaultColWidth="14.375" defaultRowHeight="15" customHeight="1"/>
  <cols>
    <col min="1" max="1" width="18.125" style="36" customWidth="1"/>
    <col min="2" max="2" width="15.625" style="36" customWidth="1"/>
    <col min="3" max="3" width="40.625" style="36" customWidth="1"/>
    <col min="4" max="4" width="14" style="36" customWidth="1"/>
    <col min="5" max="5" width="36.25" style="36" customWidth="1"/>
    <col min="6" max="6" width="43.375" style="36" customWidth="1"/>
    <col min="7" max="7" width="14.625" style="36" customWidth="1"/>
    <col min="8" max="10" width="13.125" style="36" customWidth="1"/>
    <col min="11" max="11" width="13.375" style="36" customWidth="1"/>
    <col min="12" max="12" width="17" style="36" customWidth="1"/>
    <col min="13" max="13" width="13.125" style="36" customWidth="1"/>
    <col min="14" max="14" width="15.625" style="36" customWidth="1"/>
    <col min="15" max="15" width="17.875" style="36" customWidth="1"/>
    <col min="16" max="16" width="18" style="36" customWidth="1"/>
    <col min="17" max="17" width="16.625" style="36" customWidth="1"/>
    <col min="18" max="18" width="15.75" style="36" customWidth="1"/>
    <col min="19" max="19" width="15.375" style="36" customWidth="1"/>
    <col min="20" max="20" width="14.75" style="36" customWidth="1"/>
    <col min="21" max="21" width="16.375" style="36" customWidth="1"/>
    <col min="22" max="22" width="17.25" style="36" customWidth="1"/>
    <col min="23" max="23" width="17.375" style="36" customWidth="1"/>
    <col min="24" max="24" width="54.375" style="36" customWidth="1"/>
    <col min="25" max="25" width="19.375" style="36" customWidth="1"/>
    <col min="26" max="26" width="15.875" style="36" customWidth="1"/>
    <col min="27" max="28" width="13.125" style="36" customWidth="1"/>
    <col min="29" max="30" width="12.625" style="36" customWidth="1"/>
    <col min="31" max="16384" width="14.375" style="36"/>
  </cols>
  <sheetData>
    <row r="1" spans="1:30" ht="31.5" customHeight="1">
      <c r="A1" s="197"/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4" customHeight="1">
      <c r="A2" s="197"/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.75" customHeight="1">
      <c r="A3" s="197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8" t="s">
        <v>116</v>
      </c>
      <c r="B4" s="4"/>
      <c r="C4" s="194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s="52" customFormat="1" ht="30.75" customHeight="1">
      <c r="A8" s="53" t="s">
        <v>100</v>
      </c>
      <c r="B8" s="53" t="s">
        <v>101</v>
      </c>
      <c r="C8" s="54" t="s">
        <v>117</v>
      </c>
      <c r="D8" s="55" t="s">
        <v>118</v>
      </c>
      <c r="E8" s="56" t="s">
        <v>119</v>
      </c>
      <c r="F8" s="57" t="s">
        <v>120</v>
      </c>
      <c r="G8" s="58" t="s">
        <v>121</v>
      </c>
      <c r="H8" s="59" t="s">
        <v>122</v>
      </c>
      <c r="I8" s="53" t="s">
        <v>105</v>
      </c>
      <c r="J8" s="60" t="s">
        <v>107</v>
      </c>
      <c r="K8" s="61" t="s">
        <v>123</v>
      </c>
      <c r="L8" s="57" t="s">
        <v>124</v>
      </c>
      <c r="M8" s="62">
        <v>45097</v>
      </c>
      <c r="N8" s="62">
        <v>45099</v>
      </c>
      <c r="O8" s="57" t="s">
        <v>125</v>
      </c>
      <c r="P8" s="63">
        <v>1201.33</v>
      </c>
      <c r="Q8" s="63">
        <v>1210.29</v>
      </c>
      <c r="R8" s="64">
        <v>2411.62</v>
      </c>
      <c r="S8" s="65"/>
      <c r="T8" s="65"/>
      <c r="U8" s="65"/>
      <c r="V8" s="65"/>
      <c r="W8" s="65"/>
      <c r="X8" s="66"/>
      <c r="Y8" s="64">
        <v>2411.62</v>
      </c>
      <c r="Z8" s="65"/>
    </row>
    <row r="9" spans="1:30" s="50" customFormat="1" ht="12.75" customHeight="1">
      <c r="A9" s="39"/>
      <c r="B9" s="39"/>
      <c r="C9" s="40"/>
      <c r="D9" s="41"/>
      <c r="E9" s="42"/>
      <c r="F9" s="43"/>
      <c r="G9" s="67"/>
      <c r="H9" s="44"/>
      <c r="I9" s="39"/>
      <c r="J9" s="45"/>
      <c r="K9" s="46"/>
      <c r="L9" s="43"/>
      <c r="M9" s="47"/>
      <c r="N9" s="47"/>
      <c r="O9" s="43"/>
      <c r="P9" s="48"/>
      <c r="Q9" s="48"/>
      <c r="R9" s="49"/>
      <c r="X9" s="51"/>
      <c r="Y9" s="51"/>
    </row>
    <row r="10" spans="1:30" ht="15.75" customHeight="1">
      <c r="A10" s="189" t="s">
        <v>40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30" ht="15.75" customHeight="1">
      <c r="A11" s="195" t="s">
        <v>41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30" ht="15.75" customHeight="1">
      <c r="A12" s="181" t="s">
        <v>42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0" ht="15.75" customHeight="1">
      <c r="A13" s="181" t="s">
        <v>43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ht="15.75" customHeight="1">
      <c r="A14" s="181" t="s">
        <v>44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ht="15.75" customHeight="1">
      <c r="A15" s="181" t="s">
        <v>45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.75" customHeight="1">
      <c r="A16" s="181" t="s">
        <v>46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5.75" customHeight="1">
      <c r="A17" s="181" t="s">
        <v>47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96" t="s">
        <v>48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33.950000000000003" customHeight="1">
      <c r="A19" s="181" t="s">
        <v>49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81" t="s">
        <v>50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81" t="s">
        <v>51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4.25">
      <c r="A22" s="181" t="s">
        <v>52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4.25">
      <c r="A23" s="181" t="s">
        <v>53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4.25">
      <c r="A24" s="181" t="s">
        <v>54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4.25">
      <c r="A25" s="181" t="s">
        <v>55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4.25">
      <c r="A26" s="181" t="s">
        <v>56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4.25">
      <c r="A27" s="181" t="s">
        <v>57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4.25">
      <c r="A28" s="181" t="s">
        <v>58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4.25">
      <c r="A29" s="181" t="s">
        <v>59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4.25">
      <c r="A30" s="181" t="s">
        <v>60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4.25">
      <c r="A31" s="181" t="s">
        <v>61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81" t="s">
        <v>62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81" t="s">
        <v>63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81" t="s">
        <v>64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81" t="s">
        <v>65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81" t="s">
        <v>66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181" t="s">
        <v>67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20" t="s">
        <v>68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28.5">
      <c r="A89" s="27" t="s">
        <v>100</v>
      </c>
      <c r="B89" s="27" t="s">
        <v>101</v>
      </c>
      <c r="C89" s="27" t="s">
        <v>102</v>
      </c>
      <c r="D89" s="27" t="s">
        <v>110</v>
      </c>
      <c r="E89" s="28" t="s">
        <v>109</v>
      </c>
      <c r="F89" s="28" t="s">
        <v>103</v>
      </c>
      <c r="G89" s="28" t="s">
        <v>108</v>
      </c>
      <c r="H89" s="27" t="s">
        <v>104</v>
      </c>
      <c r="I89" s="27" t="s">
        <v>105</v>
      </c>
      <c r="J89" s="27" t="s">
        <v>107</v>
      </c>
      <c r="K89" s="27" t="s">
        <v>105</v>
      </c>
      <c r="L89" s="27" t="s">
        <v>106</v>
      </c>
      <c r="M89" s="29">
        <v>44757</v>
      </c>
      <c r="N89" s="29">
        <v>44757</v>
      </c>
      <c r="O89" s="20"/>
      <c r="P89" s="20"/>
      <c r="Q89" s="20"/>
      <c r="R89" s="20"/>
      <c r="S89" s="20"/>
      <c r="T89" s="20"/>
      <c r="U89" s="20">
        <v>1</v>
      </c>
      <c r="V89" s="20">
        <v>17.52</v>
      </c>
      <c r="W89" s="20">
        <v>1</v>
      </c>
      <c r="X89" s="20">
        <v>17.52</v>
      </c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/>
  </sheetData>
  <mergeCells count="60">
    <mergeCell ref="A35:L35"/>
    <mergeCell ref="A36:L36"/>
    <mergeCell ref="A37:L37"/>
    <mergeCell ref="A1:A3"/>
    <mergeCell ref="A29:L29"/>
    <mergeCell ref="A30:L30"/>
    <mergeCell ref="A31:L31"/>
    <mergeCell ref="A32:L32"/>
    <mergeCell ref="A33:L33"/>
    <mergeCell ref="A34:L34"/>
    <mergeCell ref="A23:L23"/>
    <mergeCell ref="A24:L24"/>
    <mergeCell ref="A25:L25"/>
    <mergeCell ref="A26:L26"/>
    <mergeCell ref="A27:L27"/>
    <mergeCell ref="A28:L28"/>
    <mergeCell ref="X6:X7"/>
    <mergeCell ref="A22:L22"/>
    <mergeCell ref="A11:L11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O6:O7"/>
    <mergeCell ref="R6:R7"/>
    <mergeCell ref="S6:T6"/>
    <mergeCell ref="U6:V6"/>
    <mergeCell ref="W6:W7"/>
    <mergeCell ref="I6:J6"/>
    <mergeCell ref="A10:L10"/>
    <mergeCell ref="K6:L6"/>
    <mergeCell ref="M6:M7"/>
    <mergeCell ref="N6:N7"/>
    <mergeCell ref="D6:D7"/>
    <mergeCell ref="E6:E7"/>
    <mergeCell ref="F6:F7"/>
    <mergeCell ref="G6:G7"/>
    <mergeCell ref="H6:H7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P6:P7"/>
    <mergeCell ref="Q6:Q7"/>
    <mergeCell ref="Z5:Z7"/>
    <mergeCell ref="A6:A7"/>
    <mergeCell ref="B6:B7"/>
    <mergeCell ref="C6:C7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37"/>
  <sheetViews>
    <sheetView workbookViewId="0">
      <selection activeCell="A15" sqref="A15:L15"/>
    </sheetView>
  </sheetViews>
  <sheetFormatPr defaultColWidth="14.375" defaultRowHeight="15" customHeight="1"/>
  <cols>
    <col min="1" max="1" width="18.125" style="37" customWidth="1"/>
    <col min="2" max="2" width="15.625" style="37" customWidth="1"/>
    <col min="3" max="3" width="40.625" style="37" customWidth="1"/>
    <col min="4" max="4" width="14" style="37" customWidth="1"/>
    <col min="5" max="5" width="36.25" style="37" customWidth="1"/>
    <col min="6" max="6" width="43.375" style="37" customWidth="1"/>
    <col min="7" max="7" width="14.625" style="37" customWidth="1"/>
    <col min="8" max="10" width="13.125" style="37" customWidth="1"/>
    <col min="11" max="11" width="13.375" style="37" customWidth="1"/>
    <col min="12" max="12" width="17" style="37" customWidth="1"/>
    <col min="13" max="13" width="13.125" style="37" customWidth="1"/>
    <col min="14" max="14" width="15.625" style="37" customWidth="1"/>
    <col min="15" max="15" width="17.875" style="37" customWidth="1"/>
    <col min="16" max="16" width="18" style="37" customWidth="1"/>
    <col min="17" max="17" width="16.625" style="37" customWidth="1"/>
    <col min="18" max="18" width="15.75" style="37" customWidth="1"/>
    <col min="19" max="19" width="15.375" style="37" customWidth="1"/>
    <col min="20" max="20" width="14.75" style="37" customWidth="1"/>
    <col min="21" max="21" width="16.375" style="37" customWidth="1"/>
    <col min="22" max="22" width="17.25" style="37" customWidth="1"/>
    <col min="23" max="23" width="17.375" style="37" customWidth="1"/>
    <col min="24" max="24" width="54.375" style="37" customWidth="1"/>
    <col min="25" max="25" width="19.375" style="37" customWidth="1"/>
    <col min="26" max="26" width="15.875" style="37" customWidth="1"/>
    <col min="27" max="28" width="13.125" style="37" customWidth="1"/>
    <col min="29" max="30" width="12.625" style="37" customWidth="1"/>
    <col min="31" max="16384" width="14.375" style="37"/>
  </cols>
  <sheetData>
    <row r="1" spans="1:30" ht="31.5" customHeight="1"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4" customHeight="1">
      <c r="B2" s="198" t="s">
        <v>126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.75" customHeight="1">
      <c r="A3" s="26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2"/>
      <c r="AB3" s="2"/>
    </row>
    <row r="4" spans="1:30" ht="15" customHeight="1">
      <c r="A4" s="38" t="s">
        <v>127</v>
      </c>
      <c r="B4" s="4"/>
      <c r="C4" s="194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2"/>
      <c r="AB4" s="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88"/>
      <c r="B7" s="188"/>
      <c r="C7" s="188"/>
      <c r="D7" s="188"/>
      <c r="E7" s="188"/>
      <c r="F7" s="188"/>
      <c r="G7" s="188"/>
      <c r="H7" s="188"/>
      <c r="I7" s="6" t="s">
        <v>32</v>
      </c>
      <c r="J7" s="6" t="s">
        <v>33</v>
      </c>
      <c r="K7" s="6" t="s">
        <v>34</v>
      </c>
      <c r="L7" s="7" t="s">
        <v>35</v>
      </c>
      <c r="M7" s="188"/>
      <c r="N7" s="188"/>
      <c r="O7" s="188"/>
      <c r="P7" s="188"/>
      <c r="Q7" s="188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s="52" customFormat="1" ht="30.75" customHeight="1">
      <c r="A8" s="72" t="s">
        <v>100</v>
      </c>
      <c r="B8" s="72" t="s">
        <v>101</v>
      </c>
      <c r="C8" s="73" t="s">
        <v>128</v>
      </c>
      <c r="D8" s="74"/>
      <c r="E8" s="75"/>
      <c r="F8" s="74"/>
      <c r="G8" s="76"/>
      <c r="H8" s="77"/>
      <c r="I8" s="72"/>
      <c r="J8" s="78"/>
      <c r="K8" s="79"/>
      <c r="L8" s="74"/>
      <c r="M8" s="80"/>
      <c r="N8" s="80"/>
      <c r="O8" s="74"/>
      <c r="P8" s="49"/>
      <c r="Q8" s="49"/>
      <c r="R8" s="49"/>
      <c r="S8" s="51"/>
      <c r="T8" s="51"/>
      <c r="U8" s="51"/>
      <c r="V8" s="51"/>
      <c r="W8" s="51"/>
      <c r="X8" s="51"/>
      <c r="Y8" s="51"/>
      <c r="Z8" s="51"/>
    </row>
    <row r="9" spans="1:30" ht="15.75" customHeight="1">
      <c r="A9" s="189" t="s">
        <v>40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30" ht="15.75" customHeight="1">
      <c r="A10" s="195" t="s">
        <v>41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7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30" ht="15.75" customHeight="1">
      <c r="A11" s="181" t="s">
        <v>42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7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30" ht="15.75" customHeight="1">
      <c r="A12" s="181" t="s">
        <v>43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0" ht="15.75" customHeight="1">
      <c r="A13" s="181" t="s">
        <v>44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ht="15.75" customHeight="1">
      <c r="A14" s="181" t="s">
        <v>45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ht="15.75" customHeight="1">
      <c r="A15" s="181" t="s">
        <v>46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.75" customHeight="1">
      <c r="A16" s="181" t="s">
        <v>47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5.75" customHeight="1">
      <c r="A17" s="196" t="s">
        <v>48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33.950000000000003" customHeight="1">
      <c r="A18" s="181" t="s">
        <v>49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81" t="s">
        <v>50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81" t="s">
        <v>51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4.25">
      <c r="A21" s="181" t="s">
        <v>52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4.25">
      <c r="A22" s="181" t="s">
        <v>53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4.25">
      <c r="A23" s="181" t="s">
        <v>54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4.25">
      <c r="A24" s="181" t="s">
        <v>55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4.25">
      <c r="A25" s="181" t="s">
        <v>56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4.25">
      <c r="A26" s="181" t="s">
        <v>57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4.25">
      <c r="A27" s="181" t="s">
        <v>58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4.25">
      <c r="A28" s="181" t="s">
        <v>59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4.25">
      <c r="A29" s="181" t="s">
        <v>60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4.25">
      <c r="A30" s="181" t="s">
        <v>61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4.25">
      <c r="A31" s="181" t="s">
        <v>62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181" t="s">
        <v>63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181" t="s">
        <v>64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181" t="s">
        <v>65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181" t="s">
        <v>66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181" t="s">
        <v>67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20" t="s">
        <v>68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28.5">
      <c r="A88" s="27" t="s">
        <v>100</v>
      </c>
      <c r="B88" s="27" t="s">
        <v>101</v>
      </c>
      <c r="C88" s="27" t="s">
        <v>102</v>
      </c>
      <c r="D88" s="27" t="s">
        <v>110</v>
      </c>
      <c r="E88" s="28" t="s">
        <v>109</v>
      </c>
      <c r="F88" s="28" t="s">
        <v>103</v>
      </c>
      <c r="G88" s="28" t="s">
        <v>108</v>
      </c>
      <c r="H88" s="27" t="s">
        <v>104</v>
      </c>
      <c r="I88" s="27" t="s">
        <v>105</v>
      </c>
      <c r="J88" s="27" t="s">
        <v>107</v>
      </c>
      <c r="K88" s="27" t="s">
        <v>105</v>
      </c>
      <c r="L88" s="27" t="s">
        <v>106</v>
      </c>
      <c r="M88" s="29">
        <v>44757</v>
      </c>
      <c r="N88" s="29">
        <v>44757</v>
      </c>
      <c r="O88" s="20"/>
      <c r="P88" s="20"/>
      <c r="Q88" s="20"/>
      <c r="R88" s="20"/>
      <c r="S88" s="20"/>
      <c r="T88" s="20"/>
      <c r="U88" s="20">
        <v>1</v>
      </c>
      <c r="V88" s="20">
        <v>17.52</v>
      </c>
      <c r="W88" s="20">
        <v>1</v>
      </c>
      <c r="X88" s="20">
        <v>17.52</v>
      </c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/>
  </sheetData>
  <mergeCells count="59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G6:G7"/>
    <mergeCell ref="H6:H7"/>
    <mergeCell ref="I6:J6"/>
    <mergeCell ref="X6:X7"/>
    <mergeCell ref="P6:P7"/>
    <mergeCell ref="Q6:Q7"/>
    <mergeCell ref="A15:L15"/>
    <mergeCell ref="R6:R7"/>
    <mergeCell ref="S6:T6"/>
    <mergeCell ref="U6:V6"/>
    <mergeCell ref="W6:W7"/>
    <mergeCell ref="A10:L10"/>
    <mergeCell ref="A11:L11"/>
    <mergeCell ref="A12:L12"/>
    <mergeCell ref="A13:L13"/>
    <mergeCell ref="A14:L14"/>
    <mergeCell ref="A9:L9"/>
    <mergeCell ref="K6:L6"/>
    <mergeCell ref="M6:M7"/>
    <mergeCell ref="N6:N7"/>
    <mergeCell ref="O6:O7"/>
    <mergeCell ref="F6:F7"/>
    <mergeCell ref="A27:L2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34:L34"/>
    <mergeCell ref="A35:L35"/>
    <mergeCell ref="A36:L36"/>
    <mergeCell ref="A28:L28"/>
    <mergeCell ref="A29:L29"/>
    <mergeCell ref="A30:L30"/>
    <mergeCell ref="A31:L31"/>
    <mergeCell ref="A32:L32"/>
    <mergeCell ref="A33:L3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994"/>
  <sheetViews>
    <sheetView workbookViewId="0">
      <selection activeCell="C8" sqref="C8"/>
    </sheetView>
  </sheetViews>
  <sheetFormatPr defaultColWidth="12.625" defaultRowHeight="15" customHeight="1"/>
  <cols>
    <col min="1" max="1" width="18.125" style="70" customWidth="1"/>
    <col min="2" max="2" width="15.625" style="70" customWidth="1"/>
    <col min="3" max="3" width="28.375" style="70" customWidth="1"/>
    <col min="4" max="4" width="10" style="70" customWidth="1"/>
    <col min="5" max="5" width="26.625" style="70" customWidth="1"/>
    <col min="6" max="6" width="43.5" style="70" customWidth="1"/>
    <col min="7" max="7" width="33" style="70" customWidth="1"/>
    <col min="8" max="10" width="13.125" style="70" customWidth="1"/>
    <col min="11" max="11" width="21.5" style="70" customWidth="1"/>
    <col min="12" max="12" width="14" style="70" customWidth="1"/>
    <col min="13" max="13" width="13.125" style="70" customWidth="1"/>
    <col min="14" max="14" width="15.625" style="70" customWidth="1"/>
    <col min="15" max="15" width="17.875" style="70" customWidth="1"/>
    <col min="16" max="16" width="18" style="70" customWidth="1"/>
    <col min="17" max="17" width="16.625" style="70" customWidth="1"/>
    <col min="18" max="18" width="15.75" style="70" customWidth="1"/>
    <col min="19" max="19" width="15.5" style="70" customWidth="1"/>
    <col min="20" max="20" width="14.75" style="70" customWidth="1"/>
    <col min="21" max="21" width="13.125" style="70" customWidth="1"/>
    <col min="22" max="22" width="17.25" style="70" customWidth="1"/>
    <col min="23" max="23" width="17.5" style="70" customWidth="1"/>
    <col min="24" max="24" width="54.375" style="70" customWidth="1"/>
    <col min="25" max="25" width="19.375" style="70" customWidth="1"/>
    <col min="26" max="26" width="15.875" style="70" customWidth="1"/>
    <col min="27" max="28" width="13.125" style="70" customWidth="1"/>
    <col min="29" max="16384" width="12.625" style="70"/>
  </cols>
  <sheetData>
    <row r="1" spans="1:31" ht="21">
      <c r="A1" s="199"/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1" ht="21">
      <c r="A2" s="185"/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1" ht="21">
      <c r="A3" s="185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82"/>
      <c r="AB3" s="82"/>
    </row>
    <row r="4" spans="1:31" ht="15" customHeight="1">
      <c r="A4" s="3" t="s">
        <v>141</v>
      </c>
      <c r="B4" s="4"/>
      <c r="C4" s="200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82"/>
      <c r="AB4" s="82"/>
    </row>
    <row r="5" spans="1:31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1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1" ht="30.75" thickBot="1">
      <c r="A7" s="188"/>
      <c r="B7" s="188"/>
      <c r="C7" s="191"/>
      <c r="D7" s="191"/>
      <c r="E7" s="191"/>
      <c r="F7" s="191"/>
      <c r="G7" s="191"/>
      <c r="H7" s="191"/>
      <c r="I7" s="68" t="s">
        <v>32</v>
      </c>
      <c r="J7" s="68" t="s">
        <v>33</v>
      </c>
      <c r="K7" s="68" t="s">
        <v>34</v>
      </c>
      <c r="L7" s="69" t="s">
        <v>35</v>
      </c>
      <c r="M7" s="191"/>
      <c r="N7" s="191"/>
      <c r="O7" s="191"/>
      <c r="P7" s="191"/>
      <c r="Q7" s="191"/>
      <c r="R7" s="188"/>
      <c r="S7" s="6" t="s">
        <v>36</v>
      </c>
      <c r="T7" s="7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1" ht="111.75" customHeight="1" thickBot="1">
      <c r="A8" s="83" t="s">
        <v>100</v>
      </c>
      <c r="B8" s="84" t="s">
        <v>101</v>
      </c>
      <c r="C8" s="85" t="s">
        <v>129</v>
      </c>
      <c r="D8" s="85" t="s">
        <v>130</v>
      </c>
      <c r="E8" s="86" t="s">
        <v>131</v>
      </c>
      <c r="F8" s="86" t="s">
        <v>132</v>
      </c>
      <c r="G8" s="86" t="s">
        <v>132</v>
      </c>
      <c r="H8" s="87" t="s">
        <v>133</v>
      </c>
      <c r="I8" s="88" t="s">
        <v>105</v>
      </c>
      <c r="J8" s="89" t="s">
        <v>134</v>
      </c>
      <c r="K8" s="89" t="s">
        <v>135</v>
      </c>
      <c r="L8" s="90" t="s">
        <v>136</v>
      </c>
      <c r="M8" s="91">
        <v>45169</v>
      </c>
      <c r="N8" s="91">
        <v>45173</v>
      </c>
      <c r="O8" s="92" t="s">
        <v>137</v>
      </c>
      <c r="P8" s="93">
        <v>1413.14</v>
      </c>
      <c r="Q8" s="94">
        <v>1093.6300000000001</v>
      </c>
      <c r="R8" s="95">
        <v>2506.77</v>
      </c>
      <c r="S8" s="96"/>
      <c r="T8" s="97"/>
      <c r="U8" s="96"/>
      <c r="V8" s="97"/>
      <c r="W8" s="71"/>
      <c r="X8" s="71"/>
      <c r="Y8" s="71"/>
      <c r="Z8" s="71"/>
      <c r="AA8" s="5"/>
      <c r="AB8" s="5"/>
      <c r="AC8" s="5"/>
      <c r="AD8" s="5"/>
    </row>
    <row r="9" spans="1:31" s="108" customFormat="1" ht="110.25" customHeight="1" thickBot="1">
      <c r="A9" s="83" t="s">
        <v>100</v>
      </c>
      <c r="B9" s="84" t="s">
        <v>101</v>
      </c>
      <c r="C9" s="85" t="s">
        <v>138</v>
      </c>
      <c r="D9" s="98" t="s">
        <v>139</v>
      </c>
      <c r="E9" s="99" t="s">
        <v>140</v>
      </c>
      <c r="F9" s="86" t="s">
        <v>132</v>
      </c>
      <c r="G9" s="86" t="s">
        <v>132</v>
      </c>
      <c r="H9" s="87" t="s">
        <v>133</v>
      </c>
      <c r="I9" s="100" t="s">
        <v>105</v>
      </c>
      <c r="J9" s="101" t="s">
        <v>134</v>
      </c>
      <c r="K9" s="101" t="s">
        <v>135</v>
      </c>
      <c r="L9" s="102" t="s">
        <v>136</v>
      </c>
      <c r="M9" s="103">
        <v>45169</v>
      </c>
      <c r="N9" s="103">
        <v>45170</v>
      </c>
      <c r="O9" s="92" t="s">
        <v>137</v>
      </c>
      <c r="P9" s="93">
        <v>1535.87</v>
      </c>
      <c r="Q9" s="94">
        <v>1525.42</v>
      </c>
      <c r="R9" s="104">
        <v>3061.29</v>
      </c>
      <c r="S9" s="105"/>
      <c r="T9" s="105"/>
      <c r="U9" s="105"/>
      <c r="V9" s="105"/>
      <c r="W9" s="105"/>
      <c r="X9" s="105"/>
      <c r="Y9" s="105"/>
      <c r="Z9" s="105"/>
      <c r="AA9" s="106"/>
      <c r="AB9" s="107"/>
      <c r="AC9" s="107"/>
      <c r="AD9" s="107"/>
      <c r="AE9" s="107"/>
    </row>
    <row r="10" spans="1:31" ht="38.25" customHeight="1">
      <c r="A10" s="18"/>
      <c r="B10" s="5"/>
      <c r="C10" s="19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31" ht="15.75" customHeight="1">
      <c r="A11" s="189" t="s">
        <v>40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31" ht="15.75" customHeight="1">
      <c r="A12" s="202" t="s">
        <v>41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1" ht="15.75" customHeight="1">
      <c r="A13" s="201" t="s">
        <v>42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1" ht="15.75" customHeight="1">
      <c r="A14" s="201" t="s">
        <v>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1" ht="15.75" customHeight="1">
      <c r="A15" s="201" t="s">
        <v>44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1" ht="15.75" customHeight="1">
      <c r="A16" s="201" t="s">
        <v>45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4.25">
      <c r="A17" s="201" t="s">
        <v>46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4.25">
      <c r="A18" s="201" t="s">
        <v>47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4.25">
      <c r="A19" s="201" t="s">
        <v>48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14.25">
      <c r="A20" s="201" t="s">
        <v>49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4.25">
      <c r="A21" s="201" t="s">
        <v>50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4.25">
      <c r="A22" s="201" t="s">
        <v>51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4.25">
      <c r="A23" s="201" t="s">
        <v>52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4.25">
      <c r="A24" s="201" t="s">
        <v>53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4.25">
      <c r="A25" s="201" t="s">
        <v>54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4.25">
      <c r="A26" s="201" t="s">
        <v>55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4.25">
      <c r="A27" s="201" t="s">
        <v>56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4.25">
      <c r="A28" s="201" t="s">
        <v>57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4.25">
      <c r="A29" s="201" t="s">
        <v>58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4.25">
      <c r="A30" s="201" t="s">
        <v>59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4.25">
      <c r="A31" s="201" t="s">
        <v>60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4.25">
      <c r="A32" s="201" t="s">
        <v>61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201" t="s">
        <v>62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201" t="s">
        <v>63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201" t="s">
        <v>64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201" t="s">
        <v>65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201" t="s">
        <v>66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201" t="s">
        <v>67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20" t="s">
        <v>68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/>
    <row r="240" spans="1:2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mergeCells count="60"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34:L34"/>
    <mergeCell ref="A28:L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16:L16"/>
    <mergeCell ref="Q6:Q7"/>
    <mergeCell ref="R6:R7"/>
    <mergeCell ref="S6:T6"/>
    <mergeCell ref="U6:V6"/>
    <mergeCell ref="A11:L11"/>
    <mergeCell ref="A12:L12"/>
    <mergeCell ref="A13:L13"/>
    <mergeCell ref="A14:L14"/>
    <mergeCell ref="A15:L15"/>
    <mergeCell ref="X6:X7"/>
    <mergeCell ref="I6:J6"/>
    <mergeCell ref="K6:L6"/>
    <mergeCell ref="M6:M7"/>
    <mergeCell ref="N6:N7"/>
    <mergeCell ref="O6:O7"/>
    <mergeCell ref="P6:P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N5"/>
    <mergeCell ref="O5:R5"/>
    <mergeCell ref="S5:X5"/>
    <mergeCell ref="W6:W7"/>
    <mergeCell ref="A1:A3"/>
    <mergeCell ref="B1:Z1"/>
    <mergeCell ref="B2:Z2"/>
    <mergeCell ref="B3:Z3"/>
    <mergeCell ref="C4:Z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000"/>
  <sheetViews>
    <sheetView workbookViewId="0">
      <selection activeCell="E14" sqref="E14"/>
    </sheetView>
  </sheetViews>
  <sheetFormatPr defaultColWidth="12.625" defaultRowHeight="15" customHeight="1"/>
  <cols>
    <col min="1" max="1" width="18.125" style="81" customWidth="1"/>
    <col min="2" max="2" width="15.625" style="81" customWidth="1"/>
    <col min="3" max="3" width="40.625" style="81" customWidth="1"/>
    <col min="4" max="4" width="14" style="81" customWidth="1"/>
    <col min="5" max="5" width="36.25" style="81" customWidth="1"/>
    <col min="6" max="6" width="43.5" style="81" customWidth="1"/>
    <col min="7" max="7" width="18.375" style="81" customWidth="1"/>
    <col min="8" max="10" width="13.125" style="81" customWidth="1"/>
    <col min="11" max="11" width="21.5" style="81" customWidth="1"/>
    <col min="12" max="12" width="14" style="81" customWidth="1"/>
    <col min="13" max="13" width="13.125" style="81" customWidth="1"/>
    <col min="14" max="14" width="15.625" style="81" customWidth="1"/>
    <col min="15" max="15" width="17.875" style="81" customWidth="1"/>
    <col min="16" max="17" width="18" style="81" customWidth="1"/>
    <col min="18" max="18" width="16.625" style="81" customWidth="1"/>
    <col min="19" max="19" width="15.75" style="81" customWidth="1"/>
    <col min="20" max="20" width="15.5" style="81" customWidth="1"/>
    <col min="21" max="21" width="14.75" style="81" customWidth="1"/>
    <col min="22" max="22" width="13.125" style="81" customWidth="1"/>
    <col min="23" max="23" width="17.25" style="81" customWidth="1"/>
    <col min="24" max="24" width="17.5" style="81" customWidth="1"/>
    <col min="25" max="25" width="54.375" style="81" customWidth="1"/>
    <col min="26" max="26" width="19.375" style="81" customWidth="1"/>
    <col min="27" max="27" width="15.875" style="81" customWidth="1"/>
    <col min="28" max="29" width="13.125" style="81" customWidth="1"/>
    <col min="30" max="16384" width="12.625" style="81"/>
  </cols>
  <sheetData>
    <row r="1" spans="1:31" ht="21">
      <c r="A1" s="199"/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"/>
      <c r="AC1" s="1"/>
      <c r="AD1" s="20"/>
      <c r="AE1" s="20"/>
    </row>
    <row r="2" spans="1:31" ht="21">
      <c r="A2" s="185"/>
      <c r="B2" s="172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"/>
      <c r="AC2" s="1"/>
      <c r="AD2" s="20"/>
      <c r="AE2" s="20"/>
    </row>
    <row r="3" spans="1:31" ht="21">
      <c r="A3" s="185"/>
      <c r="B3" s="172" t="s">
        <v>142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82"/>
      <c r="AC3" s="82"/>
      <c r="AD3" s="20"/>
      <c r="AE3" s="20"/>
    </row>
    <row r="4" spans="1:31" ht="15" customHeight="1">
      <c r="A4" s="3" t="s">
        <v>196</v>
      </c>
      <c r="B4" s="4"/>
      <c r="C4" s="200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82"/>
      <c r="AC4" s="82"/>
      <c r="AD4" s="20"/>
      <c r="AE4" s="20"/>
    </row>
    <row r="5" spans="1:31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76" t="s">
        <v>8</v>
      </c>
      <c r="N5" s="186"/>
      <c r="O5" s="186"/>
      <c r="P5" s="186"/>
      <c r="Q5" s="186"/>
      <c r="R5" s="186"/>
      <c r="S5" s="187"/>
      <c r="T5" s="176" t="s">
        <v>9</v>
      </c>
      <c r="U5" s="186"/>
      <c r="V5" s="186"/>
      <c r="W5" s="186"/>
      <c r="X5" s="186"/>
      <c r="Y5" s="187"/>
      <c r="Z5" s="164" t="s">
        <v>143</v>
      </c>
      <c r="AA5" s="164" t="s">
        <v>144</v>
      </c>
      <c r="AB5" s="5"/>
      <c r="AC5" s="5"/>
      <c r="AD5" s="5"/>
      <c r="AE5" s="20"/>
    </row>
    <row r="6" spans="1:31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145</v>
      </c>
      <c r="G6" s="164" t="s">
        <v>146</v>
      </c>
      <c r="H6" s="164" t="s">
        <v>147</v>
      </c>
      <c r="I6" s="176" t="s">
        <v>20</v>
      </c>
      <c r="J6" s="187"/>
      <c r="K6" s="179" t="s">
        <v>21</v>
      </c>
      <c r="L6" s="187"/>
      <c r="M6" s="164" t="s">
        <v>148</v>
      </c>
      <c r="N6" s="164" t="s">
        <v>149</v>
      </c>
      <c r="O6" s="164" t="s">
        <v>150</v>
      </c>
      <c r="P6" s="164" t="s">
        <v>151</v>
      </c>
      <c r="Q6" s="170" t="s">
        <v>152</v>
      </c>
      <c r="R6" s="170" t="s">
        <v>153</v>
      </c>
      <c r="S6" s="170" t="s">
        <v>154</v>
      </c>
      <c r="T6" s="179" t="s">
        <v>28</v>
      </c>
      <c r="U6" s="187"/>
      <c r="V6" s="179" t="s">
        <v>29</v>
      </c>
      <c r="W6" s="187"/>
      <c r="X6" s="164" t="s">
        <v>155</v>
      </c>
      <c r="Y6" s="170" t="s">
        <v>156</v>
      </c>
      <c r="Z6" s="191"/>
      <c r="AA6" s="191"/>
      <c r="AB6" s="5"/>
      <c r="AC6" s="5"/>
      <c r="AD6" s="5"/>
      <c r="AE6" s="5"/>
    </row>
    <row r="7" spans="1:31" ht="30">
      <c r="A7" s="188"/>
      <c r="B7" s="188"/>
      <c r="C7" s="188"/>
      <c r="D7" s="188"/>
      <c r="E7" s="188"/>
      <c r="F7" s="188"/>
      <c r="G7" s="188"/>
      <c r="H7" s="188"/>
      <c r="I7" s="6" t="s">
        <v>157</v>
      </c>
      <c r="J7" s="6" t="s">
        <v>158</v>
      </c>
      <c r="K7" s="6" t="s">
        <v>159</v>
      </c>
      <c r="L7" s="7" t="s">
        <v>160</v>
      </c>
      <c r="M7" s="188"/>
      <c r="N7" s="188"/>
      <c r="O7" s="188"/>
      <c r="P7" s="188"/>
      <c r="Q7" s="188"/>
      <c r="R7" s="188"/>
      <c r="S7" s="188"/>
      <c r="T7" s="6" t="s">
        <v>69</v>
      </c>
      <c r="U7" s="7" t="s">
        <v>70</v>
      </c>
      <c r="V7" s="6" t="s">
        <v>161</v>
      </c>
      <c r="W7" s="7" t="s">
        <v>162</v>
      </c>
      <c r="X7" s="188"/>
      <c r="Y7" s="188"/>
      <c r="Z7" s="188"/>
      <c r="AA7" s="188"/>
      <c r="AB7" s="5"/>
      <c r="AC7" s="5"/>
      <c r="AD7" s="5"/>
      <c r="AE7" s="5"/>
    </row>
    <row r="8" spans="1:31" ht="15.75">
      <c r="A8" s="8" t="s">
        <v>100</v>
      </c>
      <c r="B8" s="8">
        <v>530402</v>
      </c>
      <c r="C8" s="112" t="s">
        <v>163</v>
      </c>
      <c r="D8" s="113" t="s">
        <v>164</v>
      </c>
      <c r="E8" s="113" t="s">
        <v>165</v>
      </c>
      <c r="F8" s="112" t="s">
        <v>166</v>
      </c>
      <c r="G8" s="10"/>
      <c r="H8" s="8"/>
      <c r="I8" s="8" t="s">
        <v>105</v>
      </c>
      <c r="J8" s="11" t="s">
        <v>134</v>
      </c>
      <c r="K8" s="8" t="s">
        <v>105</v>
      </c>
      <c r="L8" s="12" t="s">
        <v>167</v>
      </c>
      <c r="M8" s="13">
        <v>45196</v>
      </c>
      <c r="N8" s="13">
        <v>45196</v>
      </c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1</v>
      </c>
      <c r="W8" s="15">
        <v>17.52</v>
      </c>
      <c r="X8" s="8">
        <v>0</v>
      </c>
      <c r="Y8" s="16">
        <f t="shared" ref="Y8:Y15" si="1">(T8*U8)+(V8*W8)</f>
        <v>17.52</v>
      </c>
      <c r="Z8" s="16">
        <f t="shared" ref="Z8:Z15" si="2">S8+Y8</f>
        <v>17.52</v>
      </c>
      <c r="AA8" s="17"/>
      <c r="AB8" s="5"/>
      <c r="AC8" s="5"/>
      <c r="AD8" s="114" t="s">
        <v>168</v>
      </c>
      <c r="AE8" s="5"/>
    </row>
    <row r="9" spans="1:31" ht="15.75">
      <c r="A9" s="8" t="s">
        <v>100</v>
      </c>
      <c r="B9" s="8">
        <v>530402</v>
      </c>
      <c r="C9" s="112" t="s">
        <v>169</v>
      </c>
      <c r="D9" s="113" t="s">
        <v>170</v>
      </c>
      <c r="E9" s="113" t="s">
        <v>171</v>
      </c>
      <c r="F9" s="112" t="s">
        <v>166</v>
      </c>
      <c r="G9" s="10"/>
      <c r="H9" s="8"/>
      <c r="I9" s="8" t="s">
        <v>105</v>
      </c>
      <c r="J9" s="11" t="s">
        <v>134</v>
      </c>
      <c r="K9" s="8" t="s">
        <v>105</v>
      </c>
      <c r="L9" s="12" t="s">
        <v>167</v>
      </c>
      <c r="M9" s="13">
        <v>45196</v>
      </c>
      <c r="N9" s="13">
        <v>45196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1</v>
      </c>
      <c r="W9" s="15">
        <v>17.52</v>
      </c>
      <c r="X9" s="8">
        <v>0</v>
      </c>
      <c r="Y9" s="16">
        <f t="shared" si="1"/>
        <v>17.52</v>
      </c>
      <c r="Z9" s="16">
        <f t="shared" si="2"/>
        <v>17.52</v>
      </c>
      <c r="AA9" s="17"/>
      <c r="AB9" s="5"/>
      <c r="AC9" s="5"/>
      <c r="AD9" s="114" t="s">
        <v>172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114" t="s">
        <v>173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</row>
    <row r="17" spans="1:31" ht="15.75" customHeight="1">
      <c r="A17" s="189" t="s">
        <v>40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customHeight="1">
      <c r="A18" s="202" t="s">
        <v>41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customHeight="1">
      <c r="A19" s="201" t="s">
        <v>42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201" t="s">
        <v>43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>
      <c r="A21" s="201" t="s">
        <v>44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201" t="s">
        <v>45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5.75" customHeight="1">
      <c r="A23" s="201" t="s">
        <v>46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201" t="s">
        <v>47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.75" customHeight="1">
      <c r="A25" s="201" t="s">
        <v>174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201" t="s">
        <v>175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ht="15.75" customHeight="1">
      <c r="A27" s="201" t="s">
        <v>176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.75" customHeight="1">
      <c r="A28" s="201" t="s">
        <v>177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5.75" customHeight="1">
      <c r="A29" s="201" t="s">
        <v>178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5.75" customHeight="1">
      <c r="A30" s="201" t="s">
        <v>179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customHeight="1">
      <c r="A31" s="201" t="s">
        <v>180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5.75" customHeight="1">
      <c r="A32" s="201" t="s">
        <v>181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5.75" customHeight="1">
      <c r="A33" s="201" t="s">
        <v>182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5.75" customHeight="1">
      <c r="A34" s="201" t="s">
        <v>183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5.75" customHeight="1">
      <c r="A35" s="201" t="s">
        <v>184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5.75" customHeight="1">
      <c r="A36" s="201" t="s">
        <v>185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15.75" customHeight="1">
      <c r="A37" s="201" t="s">
        <v>186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>
      <c r="A38" s="201" t="s">
        <v>187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.75" customHeight="1">
      <c r="A39" s="201" t="s">
        <v>188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75" customHeight="1">
      <c r="A40" s="201" t="s">
        <v>189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5.75" customHeight="1">
      <c r="A41" s="201" t="s">
        <v>190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5.75" customHeight="1">
      <c r="A42" s="201" t="s">
        <v>191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.75" customHeight="1">
      <c r="A43" s="201" t="s">
        <v>192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201" t="s">
        <v>193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5.75" customHeight="1">
      <c r="A45" s="201" t="s">
        <v>194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5.75" customHeight="1">
      <c r="A46" s="201" t="s">
        <v>195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1:31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1:31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1:31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1:31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1:31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1:3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1:31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1:31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1:31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1:31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  <row r="996" spans="1:31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</row>
    <row r="997" spans="1:31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</row>
    <row r="998" spans="1:31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</row>
    <row r="999" spans="1:31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</row>
    <row r="1000" spans="1:31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selection activeCell="B8" sqref="B8"/>
    </sheetView>
  </sheetViews>
  <sheetFormatPr defaultColWidth="12.625" defaultRowHeight="15" customHeight="1"/>
  <cols>
    <col min="1" max="1" width="18.125" style="111" customWidth="1"/>
    <col min="2" max="2" width="15.625" style="111" customWidth="1"/>
    <col min="3" max="3" width="40.625" style="111" customWidth="1"/>
    <col min="4" max="4" width="14" style="111" customWidth="1"/>
    <col min="5" max="5" width="36.25" style="111" customWidth="1"/>
    <col min="6" max="6" width="43.5" style="111" customWidth="1"/>
    <col min="7" max="7" width="14.625" style="111" customWidth="1"/>
    <col min="8" max="10" width="13.125" style="111" customWidth="1"/>
    <col min="11" max="11" width="21.5" style="111" customWidth="1"/>
    <col min="12" max="12" width="14" style="111" customWidth="1"/>
    <col min="13" max="13" width="13.125" style="111" customWidth="1"/>
    <col min="14" max="14" width="15.625" style="111" customWidth="1"/>
    <col min="15" max="15" width="17.875" style="111" customWidth="1"/>
    <col min="16" max="16" width="18" style="111" customWidth="1"/>
    <col min="17" max="17" width="16.625" style="111" customWidth="1"/>
    <col min="18" max="18" width="15.75" style="111" customWidth="1"/>
    <col min="19" max="19" width="15.5" style="111" customWidth="1"/>
    <col min="20" max="20" width="14.75" style="111" customWidth="1"/>
    <col min="21" max="21" width="13.125" style="111" customWidth="1"/>
    <col min="22" max="22" width="17.25" style="111" customWidth="1"/>
    <col min="23" max="23" width="17.5" style="111" customWidth="1"/>
    <col min="24" max="24" width="54.375" style="111" customWidth="1"/>
    <col min="25" max="25" width="19.375" style="111" customWidth="1"/>
    <col min="26" max="26" width="15.875" style="111" customWidth="1"/>
    <col min="27" max="28" width="13.125" style="111" customWidth="1"/>
    <col min="29" max="16384" width="12.625" style="111"/>
  </cols>
  <sheetData>
    <row r="1" spans="1:30" ht="21">
      <c r="A1" s="199"/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1">
      <c r="A2" s="185"/>
      <c r="B2" s="198" t="s">
        <v>197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">
      <c r="A3" s="185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82"/>
      <c r="AB3" s="82"/>
    </row>
    <row r="4" spans="1:30" ht="15" customHeight="1">
      <c r="A4" s="38" t="s">
        <v>220</v>
      </c>
      <c r="B4" s="4"/>
      <c r="C4" s="200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82"/>
      <c r="AB4" s="8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91"/>
      <c r="B7" s="191"/>
      <c r="C7" s="191"/>
      <c r="D7" s="191"/>
      <c r="E7" s="191"/>
      <c r="F7" s="191"/>
      <c r="G7" s="191"/>
      <c r="H7" s="191"/>
      <c r="I7" s="109" t="s">
        <v>32</v>
      </c>
      <c r="J7" s="109" t="s">
        <v>33</v>
      </c>
      <c r="K7" s="109" t="s">
        <v>34</v>
      </c>
      <c r="L7" s="110" t="s">
        <v>35</v>
      </c>
      <c r="M7" s="191"/>
      <c r="N7" s="191"/>
      <c r="O7" s="191"/>
      <c r="P7" s="191"/>
      <c r="Q7" s="191"/>
      <c r="R7" s="191"/>
      <c r="S7" s="109" t="s">
        <v>36</v>
      </c>
      <c r="T7" s="110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s="129" customFormat="1" ht="89.25">
      <c r="A8" s="116" t="s">
        <v>100</v>
      </c>
      <c r="B8" s="116" t="s">
        <v>198</v>
      </c>
      <c r="C8" s="117" t="s">
        <v>199</v>
      </c>
      <c r="D8" s="117" t="s">
        <v>200</v>
      </c>
      <c r="E8" s="116" t="s">
        <v>201</v>
      </c>
      <c r="F8" s="118" t="s">
        <v>202</v>
      </c>
      <c r="G8" s="118" t="s">
        <v>203</v>
      </c>
      <c r="H8" s="116" t="s">
        <v>204</v>
      </c>
      <c r="I8" s="116" t="s">
        <v>105</v>
      </c>
      <c r="J8" s="118" t="s">
        <v>134</v>
      </c>
      <c r="K8" s="116" t="s">
        <v>135</v>
      </c>
      <c r="L8" s="119" t="s">
        <v>136</v>
      </c>
      <c r="M8" s="120">
        <v>45215</v>
      </c>
      <c r="N8" s="120">
        <v>45219</v>
      </c>
      <c r="O8" s="121" t="s">
        <v>137</v>
      </c>
      <c r="P8" s="122">
        <v>1264.3</v>
      </c>
      <c r="Q8" s="122">
        <v>1095.4100000000001</v>
      </c>
      <c r="R8" s="122">
        <f t="shared" ref="R8:R15" si="0">P8+Q8</f>
        <v>2359.71</v>
      </c>
      <c r="S8" s="123">
        <v>4</v>
      </c>
      <c r="T8" s="124">
        <v>166.04</v>
      </c>
      <c r="U8" s="125">
        <v>1</v>
      </c>
      <c r="V8" s="126">
        <v>49.82</v>
      </c>
      <c r="W8" s="127">
        <v>713.98</v>
      </c>
      <c r="X8" s="128">
        <f t="shared" ref="X8:X15" si="1">(S8*T8)+(U8*V8)</f>
        <v>713.98</v>
      </c>
      <c r="Y8" s="128">
        <f t="shared" ref="Y8:Y15" si="2">R8+X8</f>
        <v>3073.69</v>
      </c>
      <c r="Z8" s="127"/>
    </row>
    <row r="9" spans="1:30" s="129" customFormat="1" ht="89.25">
      <c r="A9" s="116" t="s">
        <v>100</v>
      </c>
      <c r="B9" s="116" t="s">
        <v>198</v>
      </c>
      <c r="C9" s="117" t="s">
        <v>205</v>
      </c>
      <c r="D9" s="117" t="s">
        <v>206</v>
      </c>
      <c r="E9" s="116" t="s">
        <v>207</v>
      </c>
      <c r="F9" s="116" t="s">
        <v>202</v>
      </c>
      <c r="G9" s="118" t="s">
        <v>203</v>
      </c>
      <c r="H9" s="116" t="s">
        <v>204</v>
      </c>
      <c r="I9" s="116" t="s">
        <v>105</v>
      </c>
      <c r="J9" s="118" t="s">
        <v>134</v>
      </c>
      <c r="K9" s="116" t="s">
        <v>135</v>
      </c>
      <c r="L9" s="119" t="s">
        <v>136</v>
      </c>
      <c r="M9" s="120">
        <v>45215</v>
      </c>
      <c r="N9" s="120">
        <v>45219</v>
      </c>
      <c r="O9" s="121" t="s">
        <v>137</v>
      </c>
      <c r="P9" s="122">
        <v>1264.3</v>
      </c>
      <c r="Q9" s="122">
        <v>1095.4100000000001</v>
      </c>
      <c r="R9" s="122">
        <f t="shared" si="0"/>
        <v>2359.71</v>
      </c>
      <c r="S9" s="123">
        <v>4</v>
      </c>
      <c r="T9" s="124">
        <v>166.04</v>
      </c>
      <c r="U9" s="125">
        <v>1</v>
      </c>
      <c r="V9" s="126">
        <v>49.82</v>
      </c>
      <c r="W9" s="127">
        <v>713.98</v>
      </c>
      <c r="X9" s="128">
        <f t="shared" si="1"/>
        <v>713.98</v>
      </c>
      <c r="Y9" s="128">
        <f t="shared" si="2"/>
        <v>3073.69</v>
      </c>
      <c r="Z9" s="127"/>
    </row>
    <row r="10" spans="1:30" s="132" customFormat="1" ht="51.75" customHeight="1">
      <c r="A10" s="130" t="s">
        <v>100</v>
      </c>
      <c r="B10" s="130" t="s">
        <v>198</v>
      </c>
      <c r="C10" s="131" t="s">
        <v>163</v>
      </c>
      <c r="D10" s="132" t="s">
        <v>164</v>
      </c>
      <c r="E10" s="133" t="s">
        <v>208</v>
      </c>
      <c r="F10" s="134" t="s">
        <v>209</v>
      </c>
      <c r="G10" s="135" t="s">
        <v>210</v>
      </c>
      <c r="H10" s="135" t="s">
        <v>210</v>
      </c>
      <c r="I10" s="130" t="s">
        <v>105</v>
      </c>
      <c r="J10" s="136" t="s">
        <v>134</v>
      </c>
      <c r="K10" s="134" t="s">
        <v>105</v>
      </c>
      <c r="L10" s="137" t="s">
        <v>211</v>
      </c>
      <c r="M10" s="138">
        <v>45210</v>
      </c>
      <c r="N10" s="138">
        <v>45210</v>
      </c>
      <c r="O10" s="139"/>
      <c r="P10" s="140">
        <v>0</v>
      </c>
      <c r="Q10" s="140">
        <v>0</v>
      </c>
      <c r="R10" s="140">
        <f t="shared" si="0"/>
        <v>0</v>
      </c>
      <c r="S10" s="141">
        <v>0</v>
      </c>
      <c r="T10" s="140">
        <v>0</v>
      </c>
      <c r="U10" s="133">
        <v>1</v>
      </c>
      <c r="V10" s="142">
        <v>17.52</v>
      </c>
      <c r="W10" s="143">
        <v>17.52</v>
      </c>
      <c r="X10" s="144">
        <f t="shared" si="1"/>
        <v>17.52</v>
      </c>
      <c r="Y10" s="144">
        <f t="shared" si="2"/>
        <v>17.52</v>
      </c>
      <c r="Z10" s="133"/>
    </row>
    <row r="11" spans="1:30" s="117" customFormat="1" ht="51.75" customHeight="1">
      <c r="A11" s="116" t="s">
        <v>100</v>
      </c>
      <c r="B11" s="116" t="s">
        <v>198</v>
      </c>
      <c r="C11" s="145" t="s">
        <v>163</v>
      </c>
      <c r="D11" s="117" t="s">
        <v>164</v>
      </c>
      <c r="E11" s="116" t="s">
        <v>208</v>
      </c>
      <c r="F11" s="116" t="s">
        <v>209</v>
      </c>
      <c r="G11" s="118" t="s">
        <v>210</v>
      </c>
      <c r="H11" s="118" t="s">
        <v>210</v>
      </c>
      <c r="I11" s="116" t="s">
        <v>105</v>
      </c>
      <c r="J11" s="118" t="s">
        <v>134</v>
      </c>
      <c r="K11" s="116" t="s">
        <v>105</v>
      </c>
      <c r="L11" s="119" t="s">
        <v>212</v>
      </c>
      <c r="M11" s="120">
        <v>45224</v>
      </c>
      <c r="N11" s="120">
        <v>45224</v>
      </c>
      <c r="O11" s="121"/>
      <c r="P11" s="122">
        <v>0</v>
      </c>
      <c r="Q11" s="122">
        <v>0</v>
      </c>
      <c r="R11" s="122">
        <f t="shared" si="0"/>
        <v>0</v>
      </c>
      <c r="S11" s="123">
        <v>0</v>
      </c>
      <c r="T11" s="122">
        <v>0</v>
      </c>
      <c r="U11" s="116">
        <v>1</v>
      </c>
      <c r="V11" s="143">
        <v>17.52</v>
      </c>
      <c r="W11" s="143">
        <v>17.52</v>
      </c>
      <c r="X11" s="146">
        <f t="shared" si="1"/>
        <v>17.52</v>
      </c>
      <c r="Y11" s="146">
        <f t="shared" si="2"/>
        <v>17.52</v>
      </c>
      <c r="Z11" s="116"/>
    </row>
    <row r="12" spans="1:30" s="117" customFormat="1" ht="51.75" customHeight="1">
      <c r="A12" s="116" t="s">
        <v>100</v>
      </c>
      <c r="B12" s="116" t="s">
        <v>198</v>
      </c>
      <c r="C12" s="145" t="s">
        <v>213</v>
      </c>
      <c r="D12" s="117" t="s">
        <v>214</v>
      </c>
      <c r="E12" s="116" t="s">
        <v>208</v>
      </c>
      <c r="F12" s="116" t="s">
        <v>209</v>
      </c>
      <c r="G12" s="118" t="s">
        <v>210</v>
      </c>
      <c r="H12" s="118" t="s">
        <v>210</v>
      </c>
      <c r="I12" s="116" t="s">
        <v>105</v>
      </c>
      <c r="J12" s="118" t="s">
        <v>134</v>
      </c>
      <c r="K12" s="116" t="s">
        <v>105</v>
      </c>
      <c r="L12" s="119" t="s">
        <v>211</v>
      </c>
      <c r="M12" s="120">
        <v>45210</v>
      </c>
      <c r="N12" s="120">
        <v>45210</v>
      </c>
      <c r="O12" s="121"/>
      <c r="P12" s="122">
        <v>0</v>
      </c>
      <c r="Q12" s="122">
        <v>0</v>
      </c>
      <c r="R12" s="122">
        <f t="shared" si="0"/>
        <v>0</v>
      </c>
      <c r="S12" s="123">
        <v>0</v>
      </c>
      <c r="T12" s="122">
        <v>0</v>
      </c>
      <c r="U12" s="116">
        <v>1</v>
      </c>
      <c r="V12" s="143">
        <v>17.52</v>
      </c>
      <c r="W12" s="143">
        <v>17.52</v>
      </c>
      <c r="X12" s="146">
        <f t="shared" si="1"/>
        <v>17.52</v>
      </c>
      <c r="Y12" s="146">
        <f t="shared" si="2"/>
        <v>17.52</v>
      </c>
      <c r="Z12" s="116"/>
    </row>
    <row r="13" spans="1:30" s="117" customFormat="1" ht="51.75" customHeight="1">
      <c r="A13" s="116" t="s">
        <v>100</v>
      </c>
      <c r="B13" s="116" t="s">
        <v>198</v>
      </c>
      <c r="C13" s="145" t="s">
        <v>213</v>
      </c>
      <c r="D13" s="117" t="s">
        <v>214</v>
      </c>
      <c r="E13" s="116" t="s">
        <v>208</v>
      </c>
      <c r="F13" s="116" t="s">
        <v>209</v>
      </c>
      <c r="G13" s="118" t="s">
        <v>210</v>
      </c>
      <c r="H13" s="118" t="s">
        <v>210</v>
      </c>
      <c r="I13" s="116" t="s">
        <v>105</v>
      </c>
      <c r="J13" s="118" t="s">
        <v>134</v>
      </c>
      <c r="K13" s="116" t="s">
        <v>105</v>
      </c>
      <c r="L13" s="119" t="s">
        <v>215</v>
      </c>
      <c r="M13" s="120">
        <v>45216</v>
      </c>
      <c r="N13" s="120">
        <v>45216</v>
      </c>
      <c r="O13" s="121"/>
      <c r="P13" s="122">
        <v>0</v>
      </c>
      <c r="Q13" s="122">
        <v>0</v>
      </c>
      <c r="R13" s="122">
        <f t="shared" si="0"/>
        <v>0</v>
      </c>
      <c r="S13" s="123">
        <v>0</v>
      </c>
      <c r="T13" s="122">
        <v>0</v>
      </c>
      <c r="U13" s="116">
        <v>1</v>
      </c>
      <c r="V13" s="143">
        <v>17.52</v>
      </c>
      <c r="W13" s="143">
        <v>17.52</v>
      </c>
      <c r="X13" s="146">
        <f t="shared" si="1"/>
        <v>17.52</v>
      </c>
      <c r="Y13" s="146">
        <f t="shared" si="2"/>
        <v>17.52</v>
      </c>
      <c r="Z13" s="116"/>
    </row>
    <row r="14" spans="1:30" s="117" customFormat="1" ht="51.75" customHeight="1">
      <c r="A14" s="116" t="s">
        <v>100</v>
      </c>
      <c r="B14" s="116" t="s">
        <v>198</v>
      </c>
      <c r="C14" s="145" t="s">
        <v>216</v>
      </c>
      <c r="D14" s="117" t="s">
        <v>217</v>
      </c>
      <c r="E14" s="116" t="s">
        <v>218</v>
      </c>
      <c r="F14" s="116" t="s">
        <v>209</v>
      </c>
      <c r="G14" s="118" t="s">
        <v>210</v>
      </c>
      <c r="H14" s="118" t="s">
        <v>210</v>
      </c>
      <c r="I14" s="116" t="s">
        <v>105</v>
      </c>
      <c r="J14" s="118" t="s">
        <v>134</v>
      </c>
      <c r="K14" s="116" t="s">
        <v>105</v>
      </c>
      <c r="L14" s="119" t="s">
        <v>215</v>
      </c>
      <c r="M14" s="120">
        <v>45216</v>
      </c>
      <c r="N14" s="120">
        <v>45216</v>
      </c>
      <c r="O14" s="121"/>
      <c r="P14" s="122">
        <v>0</v>
      </c>
      <c r="Q14" s="122">
        <v>0</v>
      </c>
      <c r="R14" s="122">
        <f t="shared" si="0"/>
        <v>0</v>
      </c>
      <c r="S14" s="123">
        <v>0</v>
      </c>
      <c r="T14" s="122">
        <v>0</v>
      </c>
      <c r="U14" s="116">
        <v>1</v>
      </c>
      <c r="V14" s="143">
        <v>17.52</v>
      </c>
      <c r="W14" s="143">
        <v>17.52</v>
      </c>
      <c r="X14" s="146">
        <f t="shared" si="1"/>
        <v>17.52</v>
      </c>
      <c r="Y14" s="146">
        <f t="shared" si="2"/>
        <v>17.52</v>
      </c>
      <c r="Z14" s="116"/>
    </row>
    <row r="15" spans="1:30" s="117" customFormat="1" ht="51.75" customHeight="1">
      <c r="A15" s="116" t="s">
        <v>100</v>
      </c>
      <c r="B15" s="116" t="s">
        <v>198</v>
      </c>
      <c r="C15" s="145" t="s">
        <v>216</v>
      </c>
      <c r="D15" s="117" t="s">
        <v>219</v>
      </c>
      <c r="E15" s="116" t="s">
        <v>218</v>
      </c>
      <c r="F15" s="116" t="s">
        <v>209</v>
      </c>
      <c r="G15" s="118" t="s">
        <v>210</v>
      </c>
      <c r="H15" s="118" t="s">
        <v>210</v>
      </c>
      <c r="I15" s="116" t="s">
        <v>105</v>
      </c>
      <c r="J15" s="118" t="s">
        <v>134</v>
      </c>
      <c r="K15" s="116" t="s">
        <v>105</v>
      </c>
      <c r="L15" s="119" t="s">
        <v>212</v>
      </c>
      <c r="M15" s="120">
        <v>45224</v>
      </c>
      <c r="N15" s="120">
        <v>45224</v>
      </c>
      <c r="O15" s="121"/>
      <c r="P15" s="122">
        <v>0</v>
      </c>
      <c r="Q15" s="122">
        <v>0</v>
      </c>
      <c r="R15" s="122">
        <f t="shared" si="0"/>
        <v>0</v>
      </c>
      <c r="S15" s="123">
        <v>0</v>
      </c>
      <c r="T15" s="122">
        <v>0</v>
      </c>
      <c r="U15" s="116">
        <v>1</v>
      </c>
      <c r="V15" s="143">
        <v>17.52</v>
      </c>
      <c r="W15" s="143">
        <v>17.52</v>
      </c>
      <c r="X15" s="146">
        <f t="shared" si="1"/>
        <v>17.52</v>
      </c>
      <c r="Y15" s="146">
        <f t="shared" si="2"/>
        <v>17.52</v>
      </c>
      <c r="Z15" s="116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89" t="s">
        <v>40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202" t="s">
        <v>41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201" t="s">
        <v>42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201" t="s">
        <v>43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201" t="s">
        <v>44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201" t="s">
        <v>45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201" t="s">
        <v>46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201" t="s">
        <v>47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203" t="s">
        <v>48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203" t="s">
        <v>49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201" t="s">
        <v>50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201" t="s">
        <v>51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201" t="s">
        <v>52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201" t="s">
        <v>53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201" t="s">
        <v>54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201" t="s">
        <v>55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201" t="s">
        <v>56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201" t="s">
        <v>57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201" t="s">
        <v>58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201" t="s">
        <v>59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201" t="s">
        <v>60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201" t="s">
        <v>61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201" t="s">
        <v>62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1" t="s">
        <v>63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1" t="s">
        <v>64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1" t="s">
        <v>65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1" t="s">
        <v>66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1" t="s">
        <v>67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4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4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4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4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4.25"/>
    <row r="246" spans="1:28" ht="14.25"/>
    <row r="247" spans="1:28" ht="14.25"/>
    <row r="248" spans="1:28" ht="14.25"/>
    <row r="249" spans="1:28" ht="14.25"/>
    <row r="250" spans="1:28" ht="14.25"/>
    <row r="251" spans="1:28" ht="14.25"/>
    <row r="252" spans="1:28" ht="14.25"/>
    <row r="253" spans="1:28" ht="14.25"/>
    <row r="254" spans="1:28" ht="14.25"/>
    <row r="255" spans="1:28" ht="14.25"/>
    <row r="256" spans="1:28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</sheetData>
  <mergeCells count="60"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A40:L40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22:L22"/>
    <mergeCell ref="Q6:Q7"/>
    <mergeCell ref="R6:R7"/>
    <mergeCell ref="S6:T6"/>
    <mergeCell ref="U6:V6"/>
    <mergeCell ref="A17:L17"/>
    <mergeCell ref="A18:L18"/>
    <mergeCell ref="A19:L19"/>
    <mergeCell ref="A20:L20"/>
    <mergeCell ref="A21:L21"/>
    <mergeCell ref="X6:X7"/>
    <mergeCell ref="I6:J6"/>
    <mergeCell ref="K6:L6"/>
    <mergeCell ref="M6:M7"/>
    <mergeCell ref="N6:N7"/>
    <mergeCell ref="O6:O7"/>
    <mergeCell ref="P6:P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N5"/>
    <mergeCell ref="O5:R5"/>
    <mergeCell ref="S5:X5"/>
    <mergeCell ref="W6:W7"/>
    <mergeCell ref="A1:A3"/>
    <mergeCell ref="B1:Z1"/>
    <mergeCell ref="B2:Z2"/>
    <mergeCell ref="B3:Z3"/>
    <mergeCell ref="C4:Z4"/>
  </mergeCells>
  <dataValidations count="1">
    <dataValidation type="list" allowBlank="1" sqref="H8:H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994"/>
  <sheetViews>
    <sheetView workbookViewId="0">
      <selection activeCell="C9" sqref="C9"/>
    </sheetView>
  </sheetViews>
  <sheetFormatPr defaultColWidth="12.625" defaultRowHeight="15" customHeight="1"/>
  <cols>
    <col min="1" max="1" width="18.125" style="115" customWidth="1"/>
    <col min="2" max="2" width="15.625" style="115" customWidth="1"/>
    <col min="3" max="3" width="40.625" style="115" customWidth="1"/>
    <col min="4" max="4" width="14" style="115" customWidth="1"/>
    <col min="5" max="5" width="36.25" style="115" customWidth="1"/>
    <col min="6" max="6" width="43.5" style="115" customWidth="1"/>
    <col min="7" max="7" width="14.625" style="115" customWidth="1"/>
    <col min="8" max="10" width="13.125" style="115" customWidth="1"/>
    <col min="11" max="11" width="21.5" style="115" customWidth="1"/>
    <col min="12" max="12" width="14" style="115" customWidth="1"/>
    <col min="13" max="13" width="13.125" style="115" customWidth="1"/>
    <col min="14" max="14" width="15.625" style="115" customWidth="1"/>
    <col min="15" max="15" width="17.875" style="115" customWidth="1"/>
    <col min="16" max="16" width="18" style="115" customWidth="1"/>
    <col min="17" max="17" width="16.625" style="115" customWidth="1"/>
    <col min="18" max="18" width="15.75" style="115" customWidth="1"/>
    <col min="19" max="19" width="15.5" style="115" customWidth="1"/>
    <col min="20" max="20" width="14.75" style="115" customWidth="1"/>
    <col min="21" max="21" width="13.125" style="115" customWidth="1"/>
    <col min="22" max="22" width="17.25" style="115" customWidth="1"/>
    <col min="23" max="23" width="17.5" style="115" customWidth="1"/>
    <col min="24" max="24" width="54.375" style="115" customWidth="1"/>
    <col min="25" max="25" width="19.375" style="115" customWidth="1"/>
    <col min="26" max="26" width="15.875" style="115" customWidth="1"/>
    <col min="27" max="28" width="13.125" style="115" customWidth="1"/>
    <col min="29" max="16384" width="12.625" style="115"/>
  </cols>
  <sheetData>
    <row r="1" spans="1:30" ht="21">
      <c r="A1" s="215"/>
      <c r="B1" s="198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150"/>
      <c r="AB1" s="150"/>
    </row>
    <row r="2" spans="1:30" ht="21">
      <c r="A2" s="185"/>
      <c r="B2" s="198" t="s">
        <v>197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150"/>
      <c r="AB2" s="150"/>
    </row>
    <row r="3" spans="1:30" ht="21">
      <c r="A3" s="185"/>
      <c r="B3" s="198" t="s">
        <v>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151"/>
      <c r="AB3" s="151"/>
    </row>
    <row r="4" spans="1:30" ht="15" customHeight="1">
      <c r="A4" s="38" t="s">
        <v>221</v>
      </c>
      <c r="B4" s="152"/>
      <c r="C4" s="216" t="s">
        <v>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151"/>
      <c r="AB4" s="151"/>
    </row>
    <row r="5" spans="1:30" ht="15.75" customHeight="1">
      <c r="A5" s="214" t="s">
        <v>5</v>
      </c>
      <c r="B5" s="205"/>
      <c r="C5" s="214" t="s">
        <v>6</v>
      </c>
      <c r="D5" s="204"/>
      <c r="E5" s="205"/>
      <c r="F5" s="214" t="s">
        <v>7</v>
      </c>
      <c r="G5" s="204"/>
      <c r="H5" s="204"/>
      <c r="I5" s="204"/>
      <c r="J5" s="204"/>
      <c r="K5" s="204"/>
      <c r="L5" s="204"/>
      <c r="M5" s="204"/>
      <c r="N5" s="204"/>
      <c r="O5" s="214" t="s">
        <v>8</v>
      </c>
      <c r="P5" s="204"/>
      <c r="Q5" s="204"/>
      <c r="R5" s="205"/>
      <c r="S5" s="214" t="s">
        <v>9</v>
      </c>
      <c r="T5" s="204"/>
      <c r="U5" s="204"/>
      <c r="V5" s="204"/>
      <c r="W5" s="204"/>
      <c r="X5" s="205"/>
      <c r="Y5" s="212" t="s">
        <v>10</v>
      </c>
      <c r="Z5" s="212" t="s">
        <v>11</v>
      </c>
      <c r="AA5" s="153"/>
      <c r="AB5" s="153"/>
      <c r="AC5" s="153"/>
    </row>
    <row r="6" spans="1:30" ht="15.75" customHeight="1">
      <c r="A6" s="212" t="s">
        <v>12</v>
      </c>
      <c r="B6" s="212" t="s">
        <v>13</v>
      </c>
      <c r="C6" s="212" t="s">
        <v>14</v>
      </c>
      <c r="D6" s="212" t="s">
        <v>15</v>
      </c>
      <c r="E6" s="212" t="s">
        <v>16</v>
      </c>
      <c r="F6" s="212" t="s">
        <v>17</v>
      </c>
      <c r="G6" s="212" t="s">
        <v>18</v>
      </c>
      <c r="H6" s="212" t="s">
        <v>19</v>
      </c>
      <c r="I6" s="214" t="s">
        <v>20</v>
      </c>
      <c r="J6" s="205"/>
      <c r="K6" s="211" t="s">
        <v>21</v>
      </c>
      <c r="L6" s="205"/>
      <c r="M6" s="212" t="s">
        <v>22</v>
      </c>
      <c r="N6" s="212" t="s">
        <v>23</v>
      </c>
      <c r="O6" s="212" t="s">
        <v>24</v>
      </c>
      <c r="P6" s="209" t="s">
        <v>25</v>
      </c>
      <c r="Q6" s="209" t="s">
        <v>26</v>
      </c>
      <c r="R6" s="209" t="s">
        <v>27</v>
      </c>
      <c r="S6" s="211" t="s">
        <v>28</v>
      </c>
      <c r="T6" s="205"/>
      <c r="U6" s="211" t="s">
        <v>29</v>
      </c>
      <c r="V6" s="205"/>
      <c r="W6" s="212" t="s">
        <v>30</v>
      </c>
      <c r="X6" s="209" t="s">
        <v>31</v>
      </c>
      <c r="Y6" s="210"/>
      <c r="Z6" s="210"/>
      <c r="AA6" s="153"/>
      <c r="AB6" s="153"/>
      <c r="AC6" s="153"/>
      <c r="AD6" s="153"/>
    </row>
    <row r="7" spans="1:30" ht="30">
      <c r="A7" s="210"/>
      <c r="B7" s="210"/>
      <c r="C7" s="210"/>
      <c r="D7" s="210"/>
      <c r="E7" s="210"/>
      <c r="F7" s="210"/>
      <c r="G7" s="210"/>
      <c r="H7" s="210"/>
      <c r="I7" s="154" t="s">
        <v>32</v>
      </c>
      <c r="J7" s="154" t="s">
        <v>33</v>
      </c>
      <c r="K7" s="154" t="s">
        <v>34</v>
      </c>
      <c r="L7" s="155" t="s">
        <v>35</v>
      </c>
      <c r="M7" s="210"/>
      <c r="N7" s="210"/>
      <c r="O7" s="210"/>
      <c r="P7" s="210"/>
      <c r="Q7" s="210"/>
      <c r="R7" s="210"/>
      <c r="S7" s="154" t="s">
        <v>36</v>
      </c>
      <c r="T7" s="155" t="s">
        <v>37</v>
      </c>
      <c r="U7" s="154" t="s">
        <v>38</v>
      </c>
      <c r="V7" s="155" t="s">
        <v>39</v>
      </c>
      <c r="W7" s="210"/>
      <c r="X7" s="213"/>
      <c r="Y7" s="213"/>
      <c r="Z7" s="213"/>
      <c r="AA7" s="153"/>
      <c r="AB7" s="153"/>
      <c r="AC7" s="153"/>
      <c r="AD7" s="153"/>
    </row>
    <row r="8" spans="1:30" s="129" customFormat="1" ht="25.5">
      <c r="A8" s="116" t="s">
        <v>100</v>
      </c>
      <c r="B8" s="116" t="s">
        <v>198</v>
      </c>
      <c r="C8" s="117" t="s">
        <v>222</v>
      </c>
      <c r="D8" s="117" t="s">
        <v>223</v>
      </c>
      <c r="E8" s="116" t="s">
        <v>224</v>
      </c>
      <c r="F8" s="118" t="s">
        <v>225</v>
      </c>
      <c r="G8" s="118" t="s">
        <v>226</v>
      </c>
      <c r="H8" s="116" t="s">
        <v>210</v>
      </c>
      <c r="I8" s="116" t="s">
        <v>105</v>
      </c>
      <c r="J8" s="118" t="s">
        <v>134</v>
      </c>
      <c r="K8" s="116" t="s">
        <v>227</v>
      </c>
      <c r="L8" s="119" t="s">
        <v>228</v>
      </c>
      <c r="M8" s="120">
        <v>45249</v>
      </c>
      <c r="N8" s="120">
        <v>45252</v>
      </c>
      <c r="O8" s="121" t="s">
        <v>137</v>
      </c>
      <c r="P8" s="117" t="s">
        <v>229</v>
      </c>
      <c r="Q8" s="117" t="s">
        <v>230</v>
      </c>
      <c r="R8" s="122">
        <v>1837.17</v>
      </c>
      <c r="S8" s="123">
        <v>3</v>
      </c>
      <c r="T8" s="143">
        <v>166.04</v>
      </c>
      <c r="U8" s="116">
        <v>1</v>
      </c>
      <c r="V8" s="124">
        <v>49.82</v>
      </c>
      <c r="W8" s="143">
        <v>547.94000000000005</v>
      </c>
      <c r="X8" s="156">
        <f t="shared" ref="X8:X9" si="0">(S8*T8)+(U8*V8)</f>
        <v>547.94000000000005</v>
      </c>
      <c r="Y8" s="128">
        <f t="shared" ref="Y8:Y9" si="1">R8+X8</f>
        <v>2385.11</v>
      </c>
      <c r="Z8" s="127"/>
    </row>
    <row r="9" spans="1:30" s="129" customFormat="1" ht="25.5">
      <c r="A9" s="116" t="s">
        <v>100</v>
      </c>
      <c r="B9" s="116" t="s">
        <v>198</v>
      </c>
      <c r="C9" s="117" t="s">
        <v>117</v>
      </c>
      <c r="D9" s="117" t="s">
        <v>231</v>
      </c>
      <c r="E9" s="116" t="s">
        <v>232</v>
      </c>
      <c r="F9" s="118" t="s">
        <v>225</v>
      </c>
      <c r="G9" s="118" t="s">
        <v>226</v>
      </c>
      <c r="H9" s="116" t="s">
        <v>210</v>
      </c>
      <c r="I9" s="116" t="s">
        <v>105</v>
      </c>
      <c r="J9" s="118" t="s">
        <v>134</v>
      </c>
      <c r="K9" s="116" t="s">
        <v>227</v>
      </c>
      <c r="L9" s="119" t="s">
        <v>228</v>
      </c>
      <c r="M9" s="120">
        <v>45249</v>
      </c>
      <c r="N9" s="120">
        <v>45252</v>
      </c>
      <c r="O9" s="121" t="s">
        <v>137</v>
      </c>
      <c r="P9" s="117" t="s">
        <v>233</v>
      </c>
      <c r="Q9" s="117" t="s">
        <v>234</v>
      </c>
      <c r="R9" s="122">
        <v>1458.11</v>
      </c>
      <c r="S9" s="123">
        <v>3</v>
      </c>
      <c r="T9" s="124">
        <v>114.16</v>
      </c>
      <c r="U9" s="116">
        <v>1</v>
      </c>
      <c r="V9" s="124">
        <v>34.25</v>
      </c>
      <c r="W9" s="143">
        <v>376.73</v>
      </c>
      <c r="X9" s="157">
        <f t="shared" si="0"/>
        <v>376.73</v>
      </c>
      <c r="Y9" s="144">
        <f t="shared" si="1"/>
        <v>1834.84</v>
      </c>
      <c r="Z9" s="133"/>
    </row>
    <row r="10" spans="1:30" s="129" customFormat="1" ht="25.5">
      <c r="A10" s="116" t="s">
        <v>100</v>
      </c>
      <c r="B10" s="116" t="s">
        <v>198</v>
      </c>
      <c r="C10" s="117" t="s">
        <v>235</v>
      </c>
      <c r="D10" s="117" t="s">
        <v>236</v>
      </c>
      <c r="E10" s="116" t="s">
        <v>224</v>
      </c>
      <c r="F10" s="118" t="s">
        <v>237</v>
      </c>
      <c r="G10" s="118" t="s">
        <v>238</v>
      </c>
      <c r="H10" s="116" t="s">
        <v>7</v>
      </c>
      <c r="I10" s="116" t="s">
        <v>105</v>
      </c>
      <c r="J10" s="118" t="s">
        <v>134</v>
      </c>
      <c r="K10" s="116" t="s">
        <v>123</v>
      </c>
      <c r="L10" s="116"/>
      <c r="M10" s="120">
        <v>45237</v>
      </c>
      <c r="N10" s="120">
        <v>45240</v>
      </c>
      <c r="O10" s="117" t="s">
        <v>125</v>
      </c>
      <c r="P10" s="117" t="s">
        <v>239</v>
      </c>
      <c r="Q10" s="117" t="s">
        <v>240</v>
      </c>
      <c r="R10" s="122">
        <v>2275.2199999999998</v>
      </c>
      <c r="S10" s="123"/>
      <c r="T10" s="123"/>
      <c r="U10" s="123"/>
      <c r="V10" s="123"/>
      <c r="W10" s="123"/>
      <c r="X10" s="158"/>
      <c r="Y10" s="159">
        <v>2275.2199999999998</v>
      </c>
      <c r="Z10" s="116"/>
    </row>
    <row r="11" spans="1:30" ht="15.75" customHeight="1">
      <c r="A11" s="206" t="s">
        <v>40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160"/>
      <c r="N11" s="160"/>
      <c r="O11" s="160"/>
      <c r="P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</row>
    <row r="12" spans="1:30" ht="15.75" customHeight="1">
      <c r="A12" s="208" t="s">
        <v>41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5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30" ht="15.75" customHeight="1">
      <c r="A13" s="203" t="s">
        <v>42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5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</row>
    <row r="14" spans="1:30" ht="15.75" customHeight="1">
      <c r="A14" s="203" t="s">
        <v>43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</row>
    <row r="15" spans="1:30" ht="15.75" customHeight="1">
      <c r="A15" s="203" t="s">
        <v>44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5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</row>
    <row r="16" spans="1:30" ht="15.75" customHeight="1">
      <c r="A16" s="203" t="s">
        <v>45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5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</row>
    <row r="17" spans="1:30" ht="15.75" customHeight="1">
      <c r="A17" s="203" t="s">
        <v>46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5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</row>
    <row r="18" spans="1:30" ht="15.75" customHeight="1">
      <c r="A18" s="203" t="s">
        <v>47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5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spans="1:30" ht="15.75" customHeight="1">
      <c r="A19" s="203" t="s">
        <v>48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5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</row>
    <row r="20" spans="1:30" ht="15.75" customHeight="1">
      <c r="A20" s="203" t="s">
        <v>49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5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</row>
    <row r="21" spans="1:30" ht="15.75" customHeight="1">
      <c r="A21" s="203" t="s">
        <v>50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5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</row>
    <row r="22" spans="1:30" ht="15.75" customHeight="1">
      <c r="A22" s="203" t="s">
        <v>51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5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</row>
    <row r="23" spans="1:30" ht="15.75" customHeight="1">
      <c r="A23" s="203" t="s">
        <v>52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5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spans="1:30" ht="15.75" customHeight="1">
      <c r="A24" s="203" t="s">
        <v>53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5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</row>
    <row r="25" spans="1:30" ht="15.75" customHeight="1">
      <c r="A25" s="203" t="s">
        <v>54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5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</row>
    <row r="26" spans="1:30" ht="15.75" customHeight="1">
      <c r="A26" s="203" t="s">
        <v>55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5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</row>
    <row r="27" spans="1:30" ht="15.75" customHeight="1">
      <c r="A27" s="203" t="s">
        <v>56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5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</row>
    <row r="28" spans="1:30" ht="15.75" customHeight="1">
      <c r="A28" s="203" t="s">
        <v>57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5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spans="1:30" ht="15.75" customHeight="1">
      <c r="A29" s="203" t="s">
        <v>58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5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</row>
    <row r="30" spans="1:30" ht="15.75" customHeight="1">
      <c r="A30" s="203" t="s">
        <v>59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5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1:30" ht="15.75" customHeight="1">
      <c r="A31" s="203" t="s">
        <v>60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5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</row>
    <row r="32" spans="1:30" ht="15.75" customHeight="1">
      <c r="A32" s="203" t="s">
        <v>61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5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</row>
    <row r="33" spans="1:28" ht="14.25">
      <c r="A33" s="203" t="s">
        <v>62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5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</row>
    <row r="34" spans="1:28" ht="14.25">
      <c r="A34" s="203" t="s">
        <v>63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5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</row>
    <row r="35" spans="1:28" ht="14.25">
      <c r="A35" s="203" t="s">
        <v>64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5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</row>
    <row r="36" spans="1:28" ht="14.25">
      <c r="A36" s="203" t="s">
        <v>65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5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</row>
    <row r="37" spans="1:28" ht="14.25">
      <c r="A37" s="203" t="s">
        <v>66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5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</row>
    <row r="38" spans="1:28" ht="14.25">
      <c r="A38" s="203" t="s">
        <v>67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5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</row>
    <row r="39" spans="1:28" ht="14.25">
      <c r="A39" s="160" t="s">
        <v>68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</row>
    <row r="40" spans="1:28" ht="14.25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</row>
    <row r="41" spans="1:28" ht="14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</row>
    <row r="42" spans="1:28" ht="14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</row>
    <row r="43" spans="1:28" ht="14.2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</row>
    <row r="44" spans="1:28" ht="14.2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</row>
    <row r="45" spans="1:28" ht="14.2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</row>
    <row r="46" spans="1:28" ht="14.2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</row>
    <row r="47" spans="1:28" ht="14.2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</row>
    <row r="48" spans="1:28" ht="14.2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</row>
    <row r="49" spans="1:28" ht="14.2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</row>
    <row r="50" spans="1:28" ht="14.2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</row>
    <row r="51" spans="1:28" ht="14.2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</row>
    <row r="52" spans="1:28" ht="14.2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spans="1:28" ht="14.2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</row>
    <row r="54" spans="1:28" ht="14.2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</row>
    <row r="55" spans="1:28" ht="14.2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</row>
    <row r="56" spans="1:28" ht="14.2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</row>
    <row r="57" spans="1:28" ht="14.2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</row>
    <row r="58" spans="1:28" ht="14.2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</row>
    <row r="59" spans="1:28" ht="14.2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</row>
    <row r="60" spans="1:28" ht="14.25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28" ht="14.2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</row>
    <row r="62" spans="1:28" ht="14.25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</row>
    <row r="63" spans="1:28" ht="14.25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</row>
    <row r="64" spans="1:28" ht="14.25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</row>
    <row r="65" spans="1:28" ht="14.2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</row>
    <row r="66" spans="1:28" ht="14.25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</row>
    <row r="67" spans="1:28" ht="14.25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</row>
    <row r="68" spans="1:28" ht="14.25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</row>
    <row r="69" spans="1:28" ht="14.25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</row>
    <row r="70" spans="1:28" ht="14.2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</row>
    <row r="71" spans="1:28" ht="14.25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</row>
    <row r="72" spans="1:28" ht="14.25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</row>
    <row r="73" spans="1:28" ht="14.2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</row>
    <row r="74" spans="1:28" ht="14.2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</row>
    <row r="75" spans="1:28" ht="14.25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</row>
    <row r="76" spans="1:28" ht="14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</row>
    <row r="77" spans="1:28" ht="14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</row>
    <row r="78" spans="1:28" ht="14.25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</row>
    <row r="79" spans="1:28" ht="14.25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</row>
    <row r="80" spans="1:28" ht="14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</row>
    <row r="81" spans="1:28" ht="14.2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</row>
    <row r="82" spans="1:28" ht="14.2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</row>
    <row r="83" spans="1:28" ht="14.25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</row>
    <row r="84" spans="1:28" ht="14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</row>
    <row r="85" spans="1:28" ht="14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</row>
    <row r="86" spans="1:28" ht="14.25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</row>
    <row r="87" spans="1:28" ht="14.25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</row>
    <row r="88" spans="1:28" ht="14.2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</row>
    <row r="89" spans="1:28" ht="14.2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</row>
    <row r="90" spans="1:28" ht="14.2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</row>
    <row r="91" spans="1:28" ht="14.2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</row>
    <row r="92" spans="1:28" ht="14.2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</row>
    <row r="93" spans="1:28" ht="14.25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</row>
    <row r="94" spans="1:28" ht="14.25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</row>
    <row r="95" spans="1:28" ht="14.25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</row>
    <row r="96" spans="1:28" ht="14.25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</row>
    <row r="97" spans="1:28" ht="14.25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</row>
    <row r="98" spans="1:28" ht="14.25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</row>
    <row r="99" spans="1:28" ht="14.25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</row>
    <row r="100" spans="1:28" ht="14.25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</row>
    <row r="101" spans="1:28" ht="14.25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</row>
    <row r="102" spans="1:28" ht="14.2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</row>
    <row r="103" spans="1:28" ht="14.25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</row>
    <row r="104" spans="1:28" ht="14.25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</row>
    <row r="105" spans="1:28" ht="14.25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</row>
    <row r="106" spans="1:28" ht="14.25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</row>
    <row r="107" spans="1:28" ht="14.25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</row>
    <row r="108" spans="1:28" ht="14.25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</row>
    <row r="109" spans="1:28" ht="14.25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</row>
    <row r="110" spans="1:28" ht="14.25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</row>
    <row r="111" spans="1:28" ht="14.25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</row>
    <row r="112" spans="1:28" ht="14.25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</row>
    <row r="113" spans="1:28" ht="14.25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</row>
    <row r="114" spans="1:28" ht="14.25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</row>
    <row r="115" spans="1:28" ht="14.25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</row>
    <row r="116" spans="1:28" ht="14.25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</row>
    <row r="117" spans="1:28" ht="14.25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</row>
    <row r="118" spans="1:28" ht="14.25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</row>
    <row r="119" spans="1:28" ht="14.25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</row>
    <row r="120" spans="1:28" ht="14.25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</row>
    <row r="121" spans="1:28" ht="14.25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</row>
    <row r="122" spans="1:28" ht="14.25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</row>
    <row r="123" spans="1:28" ht="14.25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</row>
    <row r="124" spans="1:28" ht="14.25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</row>
    <row r="125" spans="1:28" ht="14.25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</row>
    <row r="126" spans="1:28" ht="14.25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</row>
    <row r="127" spans="1:28" ht="14.25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</row>
    <row r="128" spans="1:28" ht="14.25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</row>
    <row r="129" spans="1:28" ht="14.25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</row>
    <row r="130" spans="1:28" ht="14.25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</row>
    <row r="131" spans="1:28" ht="14.25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</row>
    <row r="132" spans="1:28" ht="14.25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</row>
    <row r="133" spans="1:28" ht="14.25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</row>
    <row r="134" spans="1:28" ht="14.25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</row>
    <row r="135" spans="1:28" ht="14.25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</row>
    <row r="136" spans="1:28" ht="14.25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</row>
    <row r="137" spans="1:28" ht="14.25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</row>
    <row r="138" spans="1:28" ht="14.25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</row>
    <row r="139" spans="1:28" ht="14.25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</row>
    <row r="140" spans="1:28" ht="14.25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</row>
    <row r="141" spans="1:28" ht="14.25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</row>
    <row r="142" spans="1:28" ht="14.25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</row>
    <row r="143" spans="1:28" ht="14.25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</row>
    <row r="144" spans="1:28" ht="14.25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</row>
    <row r="145" spans="1:28" ht="14.25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</row>
    <row r="146" spans="1:28" ht="14.25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</row>
    <row r="147" spans="1:28" ht="14.25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spans="1:28" ht="14.25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</row>
    <row r="149" spans="1:28" ht="14.25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spans="1:28" ht="14.25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1:28" ht="14.25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spans="1:28" ht="14.25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</row>
    <row r="153" spans="1:28" ht="14.25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</row>
    <row r="154" spans="1:28" ht="14.25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</row>
    <row r="155" spans="1:28" ht="14.25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</row>
    <row r="156" spans="1:28" ht="14.25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</row>
    <row r="157" spans="1:28" ht="14.25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</row>
    <row r="158" spans="1:28" ht="14.25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</row>
    <row r="159" spans="1:28" ht="14.25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</row>
    <row r="160" spans="1:28" ht="14.25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</row>
    <row r="161" spans="1:28" ht="14.25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</row>
    <row r="162" spans="1:28" ht="14.25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</row>
    <row r="163" spans="1:28" ht="14.25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</row>
    <row r="164" spans="1:28" ht="14.25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</row>
    <row r="165" spans="1:28" ht="14.25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</row>
    <row r="166" spans="1:28" ht="14.25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</row>
    <row r="167" spans="1:28" ht="14.25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</row>
    <row r="168" spans="1:28" ht="14.25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</row>
    <row r="169" spans="1:28" ht="14.25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</row>
    <row r="170" spans="1:28" ht="14.25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</row>
    <row r="171" spans="1:28" ht="14.25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</row>
    <row r="172" spans="1:28" ht="14.25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</row>
    <row r="173" spans="1:28" ht="14.25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</row>
    <row r="174" spans="1:28" ht="14.25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</row>
    <row r="175" spans="1:28" ht="14.25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</row>
    <row r="176" spans="1:28" ht="14.25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</row>
    <row r="177" spans="1:28" ht="14.25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</row>
    <row r="178" spans="1:28" ht="14.25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</row>
    <row r="179" spans="1:28" ht="14.25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</row>
    <row r="180" spans="1:28" ht="14.25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</row>
    <row r="181" spans="1:28" ht="14.25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</row>
    <row r="182" spans="1:28" ht="14.25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</row>
    <row r="183" spans="1:28" ht="14.25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</row>
    <row r="184" spans="1:28" ht="14.25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</row>
    <row r="185" spans="1:28" ht="14.25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</row>
    <row r="186" spans="1:28" ht="14.25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</row>
    <row r="187" spans="1:28" ht="14.25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</row>
    <row r="188" spans="1:28" ht="14.25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</row>
    <row r="189" spans="1:28" ht="14.25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</row>
    <row r="190" spans="1:28" ht="14.25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</row>
    <row r="191" spans="1:28" ht="14.25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</row>
    <row r="192" spans="1:28" ht="14.25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</row>
    <row r="193" spans="1:28" ht="14.25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</row>
    <row r="194" spans="1:28" ht="14.25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</row>
    <row r="195" spans="1:28" ht="14.25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</row>
    <row r="196" spans="1:28" ht="14.25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</row>
    <row r="197" spans="1:28" ht="14.25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</row>
    <row r="198" spans="1:28" ht="14.25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</row>
    <row r="199" spans="1:28" ht="14.25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</row>
    <row r="200" spans="1:28" ht="14.25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</row>
    <row r="201" spans="1:28" ht="14.25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</row>
    <row r="202" spans="1:28" ht="14.25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</row>
    <row r="203" spans="1:28" ht="14.25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</row>
    <row r="204" spans="1:28" ht="14.25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</row>
    <row r="205" spans="1:28" ht="14.25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</row>
    <row r="206" spans="1:28" ht="14.25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</row>
    <row r="207" spans="1:28" ht="14.25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</row>
    <row r="208" spans="1:28" ht="14.25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</row>
    <row r="209" spans="1:28" ht="14.25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</row>
    <row r="210" spans="1:28" ht="14.25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</row>
    <row r="211" spans="1:28" ht="14.25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</row>
    <row r="212" spans="1:28" ht="14.25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</row>
    <row r="213" spans="1:28" ht="14.25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</row>
    <row r="214" spans="1:28" ht="14.25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</row>
    <row r="215" spans="1:28" ht="14.25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</row>
    <row r="216" spans="1:28" ht="14.25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</row>
    <row r="217" spans="1:28" ht="14.25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</row>
    <row r="218" spans="1:28" ht="14.25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</row>
    <row r="219" spans="1:28" ht="14.25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</row>
    <row r="220" spans="1:28" ht="14.25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</row>
    <row r="221" spans="1:28" ht="14.25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</row>
    <row r="222" spans="1:28" ht="14.25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</row>
    <row r="223" spans="1:28" ht="14.25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</row>
    <row r="224" spans="1:28" ht="14.25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</row>
    <row r="225" spans="1:28" ht="14.25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</row>
    <row r="226" spans="1:28" ht="14.25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</row>
    <row r="227" spans="1:28" ht="14.25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</row>
    <row r="228" spans="1:28" ht="14.25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</row>
    <row r="229" spans="1:28" ht="14.25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</row>
    <row r="230" spans="1:28" ht="14.25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</row>
    <row r="231" spans="1:28" ht="14.25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</row>
    <row r="232" spans="1:28" ht="14.25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</row>
    <row r="233" spans="1:28" ht="14.25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</row>
    <row r="234" spans="1:28" ht="14.25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</row>
    <row r="235" spans="1:28" ht="14.25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</row>
    <row r="236" spans="1:28" ht="14.25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</row>
    <row r="237" spans="1:28" ht="14.25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</row>
    <row r="238" spans="1:28" ht="14.25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</row>
    <row r="239" spans="1:28" ht="14.25"/>
    <row r="240" spans="1:2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mergeCells count="60">
    <mergeCell ref="A1:A3"/>
    <mergeCell ref="B1:Z1"/>
    <mergeCell ref="B2:Z2"/>
    <mergeCell ref="B3:Z3"/>
    <mergeCell ref="C4:Z4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N5"/>
    <mergeCell ref="O5:R5"/>
    <mergeCell ref="S5:X5"/>
    <mergeCell ref="W6:W7"/>
    <mergeCell ref="X6:X7"/>
    <mergeCell ref="I6:J6"/>
    <mergeCell ref="K6:L6"/>
    <mergeCell ref="M6:M7"/>
    <mergeCell ref="N6:N7"/>
    <mergeCell ref="O6:O7"/>
    <mergeCell ref="P6:P7"/>
    <mergeCell ref="A16:L16"/>
    <mergeCell ref="Q6:Q7"/>
    <mergeCell ref="R6:R7"/>
    <mergeCell ref="S6:T6"/>
    <mergeCell ref="U6:V6"/>
    <mergeCell ref="A11:L11"/>
    <mergeCell ref="A12:L12"/>
    <mergeCell ref="A13:L13"/>
    <mergeCell ref="A14:L14"/>
    <mergeCell ref="A15:L15"/>
    <mergeCell ref="A28:L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34:L34"/>
  </mergeCells>
  <dataValidations count="1">
    <dataValidation type="list" allowBlank="1" sqref="H8:H1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D995"/>
  <sheetViews>
    <sheetView tabSelected="1" workbookViewId="0">
      <selection activeCell="B11" sqref="B11"/>
    </sheetView>
  </sheetViews>
  <sheetFormatPr defaultColWidth="12.625" defaultRowHeight="15" customHeight="1"/>
  <cols>
    <col min="1" max="1" width="18.125" style="149" customWidth="1"/>
    <col min="2" max="2" width="15.625" style="149" customWidth="1"/>
    <col min="3" max="3" width="40.625" style="149" customWidth="1"/>
    <col min="4" max="4" width="14" style="149" customWidth="1"/>
    <col min="5" max="5" width="36.25" style="149" customWidth="1"/>
    <col min="6" max="6" width="43.5" style="149" customWidth="1"/>
    <col min="7" max="7" width="14.625" style="149" customWidth="1"/>
    <col min="8" max="10" width="13.125" style="149" customWidth="1"/>
    <col min="11" max="11" width="21.5" style="149" customWidth="1"/>
    <col min="12" max="12" width="14" style="149" customWidth="1"/>
    <col min="13" max="13" width="13.125" style="149" customWidth="1"/>
    <col min="14" max="14" width="15.625" style="149" customWidth="1"/>
    <col min="15" max="15" width="17.875" style="149" customWidth="1"/>
    <col min="16" max="16" width="18" style="149" customWidth="1"/>
    <col min="17" max="17" width="16.625" style="149" customWidth="1"/>
    <col min="18" max="18" width="15.75" style="149" customWidth="1"/>
    <col min="19" max="19" width="15.5" style="149" customWidth="1"/>
    <col min="20" max="20" width="14.75" style="149" customWidth="1"/>
    <col min="21" max="21" width="13.125" style="149" customWidth="1"/>
    <col min="22" max="22" width="17.25" style="149" customWidth="1"/>
    <col min="23" max="23" width="17.5" style="149" customWidth="1"/>
    <col min="24" max="24" width="54.375" style="149" customWidth="1"/>
    <col min="25" max="25" width="19.375" style="149" customWidth="1"/>
    <col min="26" max="26" width="15.875" style="149" customWidth="1"/>
    <col min="27" max="28" width="13.125" style="149" customWidth="1"/>
    <col min="29" max="16384" width="12.625" style="149"/>
  </cols>
  <sheetData>
    <row r="1" spans="1:30" ht="21">
      <c r="A1" s="199"/>
      <c r="B1" s="172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"/>
      <c r="AB1" s="1"/>
    </row>
    <row r="2" spans="1:30" ht="21">
      <c r="A2" s="185"/>
      <c r="B2" s="198" t="s">
        <v>197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"/>
      <c r="AB2" s="1"/>
    </row>
    <row r="3" spans="1:30" ht="21">
      <c r="A3" s="185"/>
      <c r="B3" s="172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82"/>
      <c r="AB3" s="82"/>
    </row>
    <row r="4" spans="1:30" ht="15" customHeight="1">
      <c r="A4" s="38" t="s">
        <v>241</v>
      </c>
      <c r="B4" s="4"/>
      <c r="C4" s="200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82"/>
      <c r="AB4" s="82"/>
    </row>
    <row r="5" spans="1:30" ht="15.75" customHeight="1">
      <c r="A5" s="176" t="s">
        <v>5</v>
      </c>
      <c r="B5" s="187"/>
      <c r="C5" s="176" t="s">
        <v>6</v>
      </c>
      <c r="D5" s="186"/>
      <c r="E5" s="187"/>
      <c r="F5" s="176" t="s">
        <v>7</v>
      </c>
      <c r="G5" s="186"/>
      <c r="H5" s="186"/>
      <c r="I5" s="186"/>
      <c r="J5" s="186"/>
      <c r="K5" s="186"/>
      <c r="L5" s="186"/>
      <c r="M5" s="186"/>
      <c r="N5" s="186"/>
      <c r="O5" s="176" t="s">
        <v>8</v>
      </c>
      <c r="P5" s="186"/>
      <c r="Q5" s="186"/>
      <c r="R5" s="187"/>
      <c r="S5" s="176" t="s">
        <v>9</v>
      </c>
      <c r="T5" s="186"/>
      <c r="U5" s="186"/>
      <c r="V5" s="186"/>
      <c r="W5" s="186"/>
      <c r="X5" s="187"/>
      <c r="Y5" s="164" t="s">
        <v>10</v>
      </c>
      <c r="Z5" s="164" t="s">
        <v>11</v>
      </c>
      <c r="AA5" s="5"/>
      <c r="AB5" s="5"/>
      <c r="AC5" s="5"/>
    </row>
    <row r="6" spans="1:30" ht="15.75" customHeight="1">
      <c r="A6" s="164" t="s">
        <v>12</v>
      </c>
      <c r="B6" s="164" t="s">
        <v>13</v>
      </c>
      <c r="C6" s="164" t="s">
        <v>14</v>
      </c>
      <c r="D6" s="164" t="s">
        <v>15</v>
      </c>
      <c r="E6" s="164" t="s">
        <v>16</v>
      </c>
      <c r="F6" s="164" t="s">
        <v>17</v>
      </c>
      <c r="G6" s="164" t="s">
        <v>18</v>
      </c>
      <c r="H6" s="164" t="s">
        <v>19</v>
      </c>
      <c r="I6" s="176" t="s">
        <v>20</v>
      </c>
      <c r="J6" s="187"/>
      <c r="K6" s="179" t="s">
        <v>21</v>
      </c>
      <c r="L6" s="187"/>
      <c r="M6" s="164" t="s">
        <v>22</v>
      </c>
      <c r="N6" s="164" t="s">
        <v>23</v>
      </c>
      <c r="O6" s="164" t="s">
        <v>24</v>
      </c>
      <c r="P6" s="170" t="s">
        <v>25</v>
      </c>
      <c r="Q6" s="170" t="s">
        <v>26</v>
      </c>
      <c r="R6" s="170" t="s">
        <v>27</v>
      </c>
      <c r="S6" s="179" t="s">
        <v>28</v>
      </c>
      <c r="T6" s="187"/>
      <c r="U6" s="179" t="s">
        <v>29</v>
      </c>
      <c r="V6" s="187"/>
      <c r="W6" s="164" t="s">
        <v>30</v>
      </c>
      <c r="X6" s="170" t="s">
        <v>31</v>
      </c>
      <c r="Y6" s="191"/>
      <c r="Z6" s="191"/>
      <c r="AA6" s="5"/>
      <c r="AB6" s="5"/>
      <c r="AC6" s="5"/>
      <c r="AD6" s="5"/>
    </row>
    <row r="7" spans="1:30" ht="30">
      <c r="A7" s="191"/>
      <c r="B7" s="191"/>
      <c r="C7" s="191"/>
      <c r="D7" s="191"/>
      <c r="E7" s="191"/>
      <c r="F7" s="191"/>
      <c r="G7" s="191"/>
      <c r="H7" s="191"/>
      <c r="I7" s="147" t="s">
        <v>32</v>
      </c>
      <c r="J7" s="147" t="s">
        <v>33</v>
      </c>
      <c r="K7" s="147" t="s">
        <v>34</v>
      </c>
      <c r="L7" s="148" t="s">
        <v>35</v>
      </c>
      <c r="M7" s="191"/>
      <c r="N7" s="191"/>
      <c r="O7" s="191"/>
      <c r="P7" s="191"/>
      <c r="Q7" s="191"/>
      <c r="R7" s="191"/>
      <c r="S7" s="147" t="s">
        <v>36</v>
      </c>
      <c r="T7" s="148" t="s">
        <v>37</v>
      </c>
      <c r="U7" s="6" t="s">
        <v>38</v>
      </c>
      <c r="V7" s="7" t="s">
        <v>39</v>
      </c>
      <c r="W7" s="188"/>
      <c r="X7" s="188"/>
      <c r="Y7" s="188"/>
      <c r="Z7" s="188"/>
      <c r="AA7" s="5"/>
      <c r="AB7" s="5"/>
      <c r="AC7" s="5"/>
      <c r="AD7" s="5"/>
    </row>
    <row r="8" spans="1:30" s="129" customFormat="1" ht="15.75">
      <c r="A8" s="116"/>
      <c r="B8" s="116"/>
      <c r="C8" s="218" t="s">
        <v>242</v>
      </c>
      <c r="D8" s="219"/>
      <c r="E8" s="116"/>
      <c r="F8" s="220"/>
      <c r="G8" s="118"/>
      <c r="H8" s="116"/>
      <c r="I8" s="116"/>
      <c r="J8" s="118"/>
      <c r="K8" s="116"/>
      <c r="L8" s="119"/>
      <c r="M8" s="120"/>
      <c r="N8" s="120"/>
      <c r="O8" s="121"/>
      <c r="P8" s="221"/>
      <c r="Q8" s="221"/>
      <c r="R8" s="122"/>
      <c r="S8" s="123"/>
      <c r="T8" s="124"/>
      <c r="U8" s="125"/>
      <c r="V8" s="126"/>
      <c r="W8" s="127"/>
      <c r="X8" s="128"/>
      <c r="Y8" s="128"/>
      <c r="Z8" s="127"/>
    </row>
    <row r="9" spans="1:30" s="129" customFormat="1" ht="15.75">
      <c r="A9" s="116"/>
      <c r="B9" s="116"/>
      <c r="C9" s="219"/>
      <c r="D9" s="219"/>
      <c r="E9" s="116"/>
      <c r="F9" s="220"/>
      <c r="G9" s="118"/>
      <c r="H9" s="116"/>
      <c r="I9" s="116"/>
      <c r="J9" s="118"/>
      <c r="K9" s="116"/>
      <c r="L9" s="119"/>
      <c r="M9" s="120"/>
      <c r="N9" s="120"/>
      <c r="O9" s="121"/>
      <c r="P9" s="221"/>
      <c r="Q9" s="221"/>
      <c r="R9" s="122"/>
      <c r="S9" s="123"/>
      <c r="T9" s="124"/>
      <c r="U9" s="125"/>
      <c r="V9" s="126"/>
      <c r="W9" s="127"/>
      <c r="X9" s="128"/>
      <c r="Y9" s="128"/>
      <c r="Z9" s="127"/>
    </row>
    <row r="10" spans="1:30" s="129" customFormat="1" ht="15.75">
      <c r="A10" s="116"/>
      <c r="B10" s="116"/>
      <c r="C10" s="219"/>
      <c r="D10" s="219"/>
      <c r="E10" s="116"/>
      <c r="F10" s="116"/>
      <c r="G10" s="118"/>
      <c r="H10" s="116"/>
      <c r="I10" s="116"/>
      <c r="J10" s="118"/>
      <c r="K10" s="116"/>
      <c r="L10" s="119"/>
      <c r="M10" s="120"/>
      <c r="N10" s="120"/>
      <c r="O10" s="121"/>
      <c r="P10" s="122"/>
      <c r="Q10" s="122"/>
      <c r="R10" s="122"/>
      <c r="S10" s="123"/>
      <c r="T10" s="124"/>
      <c r="U10" s="125"/>
      <c r="V10" s="126"/>
      <c r="W10" s="127"/>
      <c r="X10" s="128"/>
      <c r="Y10" s="128"/>
      <c r="Z10" s="127"/>
    </row>
    <row r="11" spans="1:30" ht="38.25" customHeight="1">
      <c r="A11" s="18"/>
      <c r="B11" s="5"/>
      <c r="C11" s="19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30" ht="15.75" customHeight="1">
      <c r="A12" s="189" t="s">
        <v>40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0" ht="15.75" customHeight="1">
      <c r="A13" s="202" t="s">
        <v>41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7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ht="15.75" customHeight="1">
      <c r="A14" s="201" t="s">
        <v>42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ht="15.75" customHeight="1">
      <c r="A15" s="201" t="s">
        <v>43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ht="15.75" customHeight="1">
      <c r="A16" s="201" t="s">
        <v>44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30" ht="15.75" customHeight="1">
      <c r="A17" s="201" t="s">
        <v>45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201" t="s">
        <v>46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201" t="s">
        <v>47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4.25" customHeight="1">
      <c r="A20" s="203" t="s">
        <v>48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28.5" customHeight="1">
      <c r="A21" s="203" t="s">
        <v>49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201" t="s">
        <v>50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201" t="s">
        <v>51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201" t="s">
        <v>52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201" t="s">
        <v>53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30" ht="15.75" customHeight="1">
      <c r="A26" s="201" t="s">
        <v>54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201" t="s">
        <v>55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201" t="s">
        <v>56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201" t="s">
        <v>57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201" t="s">
        <v>58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201" t="s">
        <v>59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201" t="s">
        <v>60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201" t="s">
        <v>61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201" t="s">
        <v>62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4.25">
      <c r="A35" s="201" t="s">
        <v>63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4.25">
      <c r="A36" s="201" t="s">
        <v>64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4.25">
      <c r="A37" s="201" t="s">
        <v>65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4.25">
      <c r="A38" s="201" t="s">
        <v>66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4.25">
      <c r="A39" s="201" t="s">
        <v>67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4.25">
      <c r="A40" s="20" t="s">
        <v>68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4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4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4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4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4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4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4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4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4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4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4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4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4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4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4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4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4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4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4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4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4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4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4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4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4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4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4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4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4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4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4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4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4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4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4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4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4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4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4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4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4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4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4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4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4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4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4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4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4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4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4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4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4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4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4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4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4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4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4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4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4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4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4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4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4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4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4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4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4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4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4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4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4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4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4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4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4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4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4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4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4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4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4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4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4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4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4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4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4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4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4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4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4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4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4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4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4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4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4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4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4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4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4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4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4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4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4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4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4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4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4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4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4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4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4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4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4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4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4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4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4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4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4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4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4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4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4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4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4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4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4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4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4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4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4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4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4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4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4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4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4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4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4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4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4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4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4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4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4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4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4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4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4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4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4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4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4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4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4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4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4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4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4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4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4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4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</sheetData>
  <mergeCells count="60"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35:L35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Q6:Q7"/>
    <mergeCell ref="R6:R7"/>
    <mergeCell ref="S6:T6"/>
    <mergeCell ref="U6:V6"/>
    <mergeCell ref="W6:W7"/>
    <mergeCell ref="X6:X7"/>
    <mergeCell ref="I6:J6"/>
    <mergeCell ref="K6:L6"/>
    <mergeCell ref="M6:M7"/>
    <mergeCell ref="N6:N7"/>
    <mergeCell ref="O6:O7"/>
    <mergeCell ref="P6:P7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</mergeCells>
  <dataValidations count="1">
    <dataValidation type="list" allowBlank="1" sqref="H8:H1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 2023</vt:lpstr>
      <vt:lpstr>Decreto de Concessão de passage</vt:lpstr>
      <vt:lpstr>Cópia de 2021-JAN</vt:lpstr>
      <vt:lpstr>FEV 2023</vt:lpstr>
      <vt:lpstr>MAR 2023</vt:lpstr>
      <vt:lpstr>ABR 2023</vt:lpstr>
      <vt:lpstr>MAI 2023</vt:lpstr>
      <vt:lpstr>JUN 2023</vt:lpstr>
      <vt:lpstr>JUL 2023</vt:lpstr>
      <vt:lpstr>AGO 2023</vt:lpstr>
      <vt:lpstr>SET 2023</vt:lpstr>
      <vt:lpstr>OUT 2023</vt:lpstr>
      <vt:lpstr>NOV 2023</vt:lpstr>
      <vt:lpstr>DEZ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natalia.csantos</cp:lastModifiedBy>
  <dcterms:created xsi:type="dcterms:W3CDTF">2022-03-15T11:47:00Z</dcterms:created>
  <dcterms:modified xsi:type="dcterms:W3CDTF">2024-01-08T17:37:54Z</dcterms:modified>
</cp:coreProperties>
</file>