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85E1D839-AE89-45A4-B089-35361A9C76FA}" xr6:coauthVersionLast="47" xr6:coauthVersionMax="47" xr10:uidLastSave="{00000000-0000-0000-0000-000000000000}"/>
  <bookViews>
    <workbookView xWindow="-120" yWindow="-120" windowWidth="20730" windowHeight="11160" xr2:uid="{B1D770D3-32B9-4FAF-B5AE-C1478C7EEC7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<sst xmlns="http://schemas.openxmlformats.org/spreadsheetml/2006/main" count="926" uniqueCount="386">
  <si>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</si>
  <si>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</si>
  <si>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</si>
  <si>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</si>
  <si>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</si>
  <si>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</si>
  <si>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</si>
  <si>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</si>
  <si>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</si>
  <si>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</si>
  <si>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</si>
  <si>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</si>
  <si>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</si>
  <si>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</si>
  <si>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</si>
  <si>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</si>
  <si>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</si>
  <si>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</si>
  <si>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</si>
  <si>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</si>
  <si>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</si>
  <si>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</si>
  <si>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https://drive.google.com/file/d/1ZjkKSOgb0LQxB1ikvTtl8avs_UhFBbF_/view?usp=drive_link</t>
  </si>
  <si>
    <t>https://drive.google.com/file/d/1P3yzkdNRsO8yYGaOFZWF3MvcreSlZBIw/view?usp=drive_link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</si>
  <si>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</si>
  <si>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</si>
  <si>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</si>
  <si>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</si>
  <si>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</si>
  <si>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</si>
  <si>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</si>
  <si>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</si>
  <si>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</si>
  <si>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</si>
  <si>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</si>
  <si>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ANDERSON CLEITON DA SILVA ME</t>
  </si>
  <si>
    <t>https://drive.google.com/file/d/1yToTfDtWPQX2QXl9opIHs2FcJHUZcQjO/view?usp=drive_link</t>
  </si>
  <si>
    <t>AUGUSTO FERREIRA CORREIA LTDA ME</t>
  </si>
  <si>
    <t>https://drive.google.com/file/d/1xpxtn64rpMDryS-OOTE5nGLVN1HKTISF/view?usp=drive_link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</si>
  <si>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</si>
  <si>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</si>
  <si>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https://drive.google.com/file/d/1uX9NrOxk8L5TsCfSUUULIorjC2D5rtim/view?usp=drive_link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</si>
  <si>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</si>
  <si>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</si>
  <si>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</si>
  <si>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https://drive.google.com/file/d/1j_wDIUUxKdfVR0cFDb7nANxr0RjXBTXG/view?usp=drive_link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</si>
  <si>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</si>
  <si>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</si>
  <si>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</si>
  <si>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</si>
  <si>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</si>
  <si>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</si>
  <si>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</si>
  <si>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</si>
  <si>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</si>
  <si>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</si>
  <si>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</si>
  <si>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</si>
  <si>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</si>
  <si>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</si>
  <si>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</si>
  <si>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</si>
  <si>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</si>
  <si>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</si>
  <si>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</si>
  <si>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</si>
  <si>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</si>
  <si>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</si>
  <si>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</si>
  <si>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</si>
  <si>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</si>
  <si>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</si>
  <si>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</si>
  <si>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https://drive.google.com/file/d/1NZmQ324ueO4cPk0BgFwX0ADQFXXGK8Hd/view?usp=drive_link</t>
  </si>
  <si>
    <t>CARDIOVIDA CONSULTÓRIOS ESPECIALIZADOS LTDA EPP</t>
  </si>
  <si>
    <t>https://drive.google.com/file/d/1ntHYXv3WRwiu6Y8ISez6cb-yr75r2RzZ/view?usp=share_link</t>
  </si>
  <si>
    <t>https://drive.google.com/file/d/1VUkgREm1lCi2DejngM8UlItek1ZPyhc2/view?usp=drive_link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</si>
  <si>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</si>
  <si>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</si>
  <si>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</si>
  <si>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</si>
  <si>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</si>
  <si>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</si>
  <si>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</si>
  <si>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</si>
  <si>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</si>
  <si>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</si>
  <si>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</si>
  <si>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</si>
  <si>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</si>
  <si>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</si>
  <si>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</si>
  <si>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</si>
  <si>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</si>
  <si>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</si>
  <si>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</si>
  <si>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</si>
  <si>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</si>
  <si>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</si>
  <si>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</si>
  <si>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</si>
  <si>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</si>
  <si>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</si>
  <si>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</si>
  <si>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</si>
  <si>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</si>
  <si>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</si>
  <si>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</si>
  <si>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</si>
  <si>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</si>
  <si>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</si>
  <si>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DINAMICA HOSPITALAR LTDA</t>
  </si>
  <si>
    <t>https://drive.google.com/file/d/1mkxLher0mm-EjU_SSm-jjqPsbJlLhGeD/view?usp=drive_link</t>
  </si>
  <si>
    <t>EMBRAESTER EMPRESA BRASILEIRA DE ESTERILIZAÇÕES EIRELI</t>
  </si>
  <si>
    <t>https://drive.google.com/file/d/1KCkPCynVhVWSHjIUftWshzV_7E6x0_kT/view?usp=share_link</t>
  </si>
  <si>
    <t>https://drive.google.com/file/d/1fhp9I22OjwKRd1NiicXZU_ST0ClfzXlL/view?usp=drive_link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</si>
  <si>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</si>
  <si>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</si>
  <si>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</si>
  <si>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</si>
  <si>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</si>
  <si>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</si>
  <si>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</si>
  <si>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</si>
  <si>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</si>
  <si>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</si>
  <si>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</si>
  <si>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</si>
  <si>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</si>
  <si>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https://drive.google.com/file/d/1TFHGu6OfztI4mf-Ya8cZdEKtJKFousBQ/view?usp=drive_link</t>
  </si>
  <si>
    <t>FISIOCARDIO CLÍNICA DE FISIOTERAPIA E CARDIOLOGIA LTDA</t>
  </si>
  <si>
    <t>https://drive.google.com/file/d/1JdpYVLzchozAzWJjeMx_nr4gmI1Flktv/view?usp=drive_link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</si>
  <si>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</si>
  <si>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</si>
  <si>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</si>
  <si>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https://drive.google.com/file/d/1MoxZ5djKGEopjh4uRBnh8KYh-SL0Q-Zn/view?usp=drive_link</t>
  </si>
  <si>
    <t>FRESENIUS KABI BRASIL LTDA</t>
  </si>
  <si>
    <t>https://drive.google.com/file/d/1Z363I_sw3qYduXfp2PAXe2hGv-QcBoiZ/view?usp=drive_link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</si>
  <si>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</si>
  <si>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</si>
  <si>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</si>
  <si>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</si>
  <si>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</si>
  <si>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</si>
  <si>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</si>
  <si>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</si>
  <si>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</si>
  <si>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</si>
  <si>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</si>
  <si>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</si>
  <si>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https://drive.google.com/file/d/1Fja1F3MfuJWvsgwuP1GTPu3-ovQFW_as/view?usp=drive_link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</si>
  <si>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</si>
  <si>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</si>
  <si>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</si>
  <si>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</si>
  <si>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</si>
  <si>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</si>
  <si>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</si>
  <si>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</si>
  <si>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</si>
  <si>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</si>
  <si>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</si>
  <si>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</si>
  <si>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</si>
  <si>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</si>
  <si>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https://drive.google.com/file/d/1Ap57eACypxaRQaVHubtJsOnnLuhJEMq5/view?usp=drive_link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</si>
  <si>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</si>
  <si>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</si>
  <si>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</si>
  <si>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</si>
  <si>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</si>
  <si>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</si>
  <si>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</si>
  <si>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</si>
  <si>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</si>
  <si>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</si>
  <si>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</si>
  <si>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</si>
  <si>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https://drive.google.com/file/d/1T5KRL-GonJ2DfFlSpkm4q3AkOFGEO2b_/view?usp=drive_link</t>
  </si>
  <si>
    <t>https://drive.google.com/file/d/1wZxGfN7ql4FYvC6b7PiOraTbxUfG9SuR/view?usp=drive_link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</si>
  <si>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</si>
  <si>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</si>
  <si>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</si>
  <si>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</si>
  <si>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</si>
  <si>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</si>
  <si>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</si>
  <si>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</si>
  <si>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</si>
  <si>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</si>
  <si>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</si>
  <si>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</si>
  <si>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</si>
  <si>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</si>
  <si>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https://drive.google.com/file/d/11EF7rgJsVrWwl5r-d12m6T7MR8Ku67Nt/view?usp=drive_link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</si>
  <si>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</si>
  <si>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</si>
  <si>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</si>
  <si>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</si>
  <si>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</si>
  <si>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</si>
  <si>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</si>
  <si>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</si>
  <si>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</si>
  <si>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</si>
  <si>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https://drive.google.com/file/d/1arLcGhEAyvUgyd1B5w50r7mQMLb2WhFt/view?usp=drive_link</t>
  </si>
  <si>
    <t>https://drive.google.com/file/d/1qMEj4sgqZS-A6X7mA_o--vTx7ATs0D9I/view?usp=drive_link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</si>
  <si>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</si>
  <si>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</si>
  <si>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</si>
  <si>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</si>
  <si>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</si>
  <si>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</si>
  <si>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</si>
  <si>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</si>
  <si>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</si>
  <si>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</si>
  <si>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</si>
  <si>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</si>
  <si>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</si>
  <si>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</si>
  <si>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</si>
  <si>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</si>
  <si>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</si>
  <si>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</si>
  <si>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</si>
  <si>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</si>
  <si>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</si>
  <si>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</si>
  <si>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</si>
  <si>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</si>
  <si>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</si>
  <si>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</si>
  <si>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</si>
  <si>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</si>
  <si>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</si>
  <si>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https://drive.google.com/file/d/1Xmewrq3pVDY0uuUb6HsPRe_qXdJCNQ5H/view?usp=drive_link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</si>
  <si>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</si>
  <si>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</si>
  <si>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</si>
  <si>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</si>
  <si>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</si>
  <si>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</si>
  <si>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</si>
  <si>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</si>
  <si>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</si>
  <si>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</si>
  <si>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</si>
  <si>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</si>
  <si>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</si>
  <si>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</si>
  <si>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</si>
  <si>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</si>
  <si>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</si>
  <si>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</si>
  <si>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</si>
  <si>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</si>
  <si>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</si>
  <si>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</si>
  <si>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</si>
  <si>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</si>
  <si>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</si>
  <si>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</si>
  <si>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</si>
  <si>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</si>
  <si>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</si>
  <si>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</si>
  <si>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</si>
  <si>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</si>
  <si>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</si>
  <si>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</si>
  <si>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</si>
  <si>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</si>
  <si>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</si>
  <si>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</si>
  <si>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</si>
  <si>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</si>
  <si>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</si>
  <si>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</si>
  <si>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</si>
  <si>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</si>
  <si>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</si>
  <si>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</si>
  <si>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</si>
  <si>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https://drive.google.com/file/d/15DkMhVaqi6mPHxbsg30KH2TWcaSSGLbm/view?usp=drive_link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</si>
  <si>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</si>
  <si>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</si>
  <si>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</si>
  <si>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</si>
  <si>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</si>
  <si>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</si>
  <si>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</si>
  <si>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</si>
  <si>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</si>
  <si>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</si>
  <si>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</si>
  <si>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</si>
  <si>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</si>
  <si>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</si>
  <si>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</si>
  <si>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</si>
  <si>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</si>
  <si>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</si>
  <si>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</si>
  <si>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</si>
  <si>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</si>
  <si>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</si>
  <si>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</si>
  <si>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</si>
  <si>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</si>
  <si>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</si>
  <si>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</si>
  <si>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</si>
  <si>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</si>
  <si>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</si>
  <si>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</si>
  <si>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</si>
  <si>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</si>
  <si>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</si>
  <si>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</si>
  <si>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</si>
  <si>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https://drive.google.com/file/d/1zIqEmNU2MQ5yMBsumoEdfWrkAogKYXLZ/view?usp=drive_link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</si>
  <si>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</si>
  <si>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</si>
  <si>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</si>
  <si>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</si>
  <si>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</si>
  <si>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</si>
  <si>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</si>
  <si>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</si>
  <si>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ROSS MEDICAL LTDA</t>
  </si>
  <si>
    <t>https://drive.google.com/file/d/1zKxivLoBkLs8YIx66CcGPqPtsAoEUigg/view?usp=drive_link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</si>
  <si>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</si>
  <si>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</si>
  <si>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</si>
  <si>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</si>
  <si>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</si>
  <si>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</si>
  <si>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</si>
  <si>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SB VIGILANCIA LTDA ME</t>
  </si>
  <si>
    <t>https://drive.google.com/file/d/1vWvC1wd-cCuDBjUDaxnobybQiYsbctuh/view?usp=drive_link</t>
  </si>
  <si>
    <t>SCM PARTICIPAÇÕES AS</t>
  </si>
  <si>
    <t>https://drive.google.com/file/d/1WS1aNpIt6CqeSZy8KaAiSpIhvp8R54Xh/view?usp=share_link</t>
  </si>
  <si>
    <t>https://drive.google.com/file/d/1hSAk3O1FB2MZi8uBALD60A7Khx9ToXPk/view?usp=drive_link</t>
  </si>
  <si>
    <t>https://drive.google.com/file/d/1ond298EitXnk6jNB-5RMvBs9JmboYAA0/view?usp=drive_link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</si>
  <si>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</si>
  <si>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</si>
  <si>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</si>
  <si>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</si>
  <si>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</si>
  <si>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https://drive.google.com/file/d/15oXfe18-cUK7gSnEz-ksjxJt99Z3ENI2/view?usp=drive_link</t>
  </si>
  <si>
    <t>SIM GESTAO AMBIENTAL SERVIÇOS LTDA - LÂMPADAS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</si>
  <si>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</si>
  <si>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</si>
  <si>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</si>
  <si>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</si>
  <si>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</si>
  <si>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</si>
  <si>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</si>
  <si>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TOP LIMP SERVIÇOS LTDA ME</t>
  </si>
  <si>
    <t>https://drive.google.com/file/d/14tnDRemuN2IcFoovDOxNC6RjS1GPNq4C/view?usp=drive_link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</si>
  <si>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</si>
  <si>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</si>
  <si>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</si>
  <si>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</si>
  <si>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</si>
  <si>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</si>
  <si>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</si>
  <si>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</si>
  <si>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</si>
  <si>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</si>
  <si>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</si>
  <si>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</si>
  <si>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</si>
  <si>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VITALE COMÉRCIO S.A.</t>
  </si>
  <si>
    <t>https://drive.google.com/file/d/1dwBylO1fGb1AtVYW_Gi1KhKsSTltllzJ/view?usp=drive_link</t>
  </si>
  <si>
    <t>https://drive.google.com/file/d/1Ww-mu-2mAKAKTj96bf9eXnl4BIL5HCJh/view?usp=drive_link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</si>
  <si>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</si>
  <si>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</si>
  <si>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</si>
  <si>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</si>
  <si>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</si>
  <si>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</si>
  <si>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</si>
  <si>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</si>
  <si>
    <t>https://drive.google.com/file/d/1_WuuHKqZd5ynx_I47J6pPFV596Ls-gdN/view?usp=drive_link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</si>
</sst>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hospitalmestrevitalino.com.br/index.php/portal-da-transparencia/contratacoes/contratos-de-fornecedores/category/146-inuvem-computacao-ltda?download=2319:inuvem-aditivo-contratual" TargetMode="External"/><Relationship Id="rId21" Type="http://schemas.openxmlformats.org/officeDocument/2006/relationships/hyperlink" Target="https://drive.google.com/file/d/1NZmQ324ueO4cPk0BgFwX0ADQFXXGK8Hd/view?usp=drive_link" TargetMode="External"/><Relationship Id="rId42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" TargetMode="External"/><Relationship Id="rId63" Type="http://schemas.openxmlformats.org/officeDocument/2006/relationships/hyperlink" Target="https://drive.google.com/file/d/1TFHGu6OfztI4mf-Ya8cZdEKtJKFousBQ/view?usp=drive_link" TargetMode="External"/><Relationship Id="rId84" Type="http://schemas.openxmlformats.org/officeDocument/2006/relationships/hyperlink" Target="https://drive.google.com/file/d/1TG6WooG2lvADXxKoX6B53g5ffz8HvGKQ/view?usp=share_link" TargetMode="External"/><Relationship Id="rId138" Type="http://schemas.openxmlformats.org/officeDocument/2006/relationships/hyperlink" Target="https://drive.google.com/file/d/10uo2juStzE5kaDl8_qLP88qVNCEaSGXz/view?usp=share_link" TargetMode="External"/><Relationship Id="rId159" Type="http://schemas.openxmlformats.org/officeDocument/2006/relationships/hyperlink" Target="http://hospitalmestrevitalino.com.br/index.php/portal-da-transparencia/contratacoes/contratos-de-fornecedores/category/301-m-m-da-silva?download=2285:mm-da-silva-contrato-alteracao-7-termo-aditivo" TargetMode="External"/><Relationship Id="rId170" Type="http://schemas.openxmlformats.org/officeDocument/2006/relationships/hyperlink" Target="https://drive.google.com/file/d/1UH0rvEqlYdYcdLQPIAaibjB5aT53bKFi/view?usp=share_link" TargetMode="External"/><Relationship Id="rId191" Type="http://schemas.openxmlformats.org/officeDocument/2006/relationships/hyperlink" Target="https://drive.google.com/file/d/1VfSn0VV0ZCYeyeNUM1j6BNwOlWEG--L-/view?usp=share_link" TargetMode="External"/><Relationship Id="rId205" Type="http://schemas.openxmlformats.org/officeDocument/2006/relationships/hyperlink" Target="http://hospitalmestrevitalino.com.br/index.php/portal-da-transparencia/contratacoes/contratos-de-fornecedores/category/111-paulo-wagner-sampaio-da-silva-me?download=1779:paulo-wagner-sampaio-da-silva-me-3-termo-aditivo" TargetMode="External"/><Relationship Id="rId226" Type="http://schemas.openxmlformats.org/officeDocument/2006/relationships/hyperlink" Target="http://hospitalmestrevitalino.com.br/index.php/portal-da-transparencia/contratacoes/contratos-de-fornecedores/category/117-rodrigo-almendra-e-advogados-associados?download=434:rodrigo-almendra-e-advogados-associados-1-termo-aditivo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http://hospitalmestrevitalino.com.br/index.php/portal-da-transparencia/contratacoes/contratos-de-fornecedores/category/89-imagem-interior?download=362:imagem-interior-2-termo-aditivo" TargetMode="External"/><Relationship Id="rId11" Type="http://schemas.openxmlformats.org/officeDocument/2006/relationships/hyperlink" Target="http://hospitalmestrevitalino.com.br/index.php/portal-da-transparencia/contratacoes/contratos-de-fornecedores/category/64-bunker-seguranca-patrimonial-ltda-epp?download=1378:bunker-seguranca-patrimonial-ltda-epp-8-termo-aditivo" TargetMode="External"/><Relationship Id="rId32" Type="http://schemas.openxmlformats.org/officeDocument/2006/relationships/hyperlink" Target="http://hospitalmestrevitalino.com.br/index.php/portal-da-transparencia/contratacoes/contratos-de-fornecedores/category/186-consult-lab-laboratorio-de-analises-clinicas?download=2195:consult-lab-contrato-prestacao-de-servicos-3-termo-aditivo-2023" TargetMode="External"/><Relationship Id="rId53" Type="http://schemas.openxmlformats.org/officeDocument/2006/relationships/hyperlink" Target="https://drive.google.com/file/d/1fhp9I22OjwKRd1NiicXZU_ST0ClfzXlL/view?usp=drive_link" TargetMode="External"/><Relationship Id="rId74" Type="http://schemas.openxmlformats.org/officeDocument/2006/relationships/hyperlink" Target="http://hospitalmestrevitalino.com.br/index.php/portal-da-transparencia/contratacoes/contratos-de-fornecedores/category/83-fresenius-medical-care-ltda?download=2213:fresenius-medical-care-contrato-comunicado-reajuste-2020" TargetMode="External"/><Relationship Id="rId128" Type="http://schemas.openxmlformats.org/officeDocument/2006/relationships/hyperlink" Target="https://drive.google.com/file/d/1qMEj4sgqZS-A6X7mA_o--vTx7ATs0D9I/view?usp=drive_link" TargetMode="External"/><Relationship Id="rId149" Type="http://schemas.openxmlformats.org/officeDocument/2006/relationships/hyperlink" Target="http://hospitalmestrevitalino.com.br/index.php/portal-da-transparencia/contratacoes/contratos-de-fornecedores/category/217-marca-climatizacao-e-terceirizacao-eirelli?download=1865:marca-climatizacao-e-terceirizacao-eirelli-5-termo-aditivo" TargetMode="External"/><Relationship Id="rId5" Type="http://schemas.openxmlformats.org/officeDocument/2006/relationships/hyperlink" Target="http://hospitalmestrevitalino.com.br/index.php/portal-da-transparencia/contratacoes/contratos-de-fornecedores/category/64-bunker-seguranca-patrimonial-ltda-epp?download=322:bunker-seguranca-patrimonial-ltda-epp-2-termo-aditivo" TargetMode="External"/><Relationship Id="rId95" Type="http://schemas.openxmlformats.org/officeDocument/2006/relationships/hyperlink" Target="http://hospitalmestrevitalino.com.br/index.php/portal-da-transparencia/contratacoes/contratos-de-fornecedores/category/166-graciane-xavier-ferreira-sousa-me?download=2044:graciane-xavier-ferreira-sousa-me-2021" TargetMode="External"/><Relationship Id="rId160" Type="http://schemas.openxmlformats.org/officeDocument/2006/relationships/hyperlink" Target="https://drive.google.com/file/d/1P3EfP2lfDVe0OkUHt1rmOSUsQjA4-VD-/view?usp=share_link" TargetMode="External"/><Relationship Id="rId181" Type="http://schemas.openxmlformats.org/officeDocument/2006/relationships/hyperlink" Target="http://hospitalmestrevitalino.com.br/index.php/portal-da-transparencia/contratacoes/contratos-de-fornecedores/category/99-linde-gases-ltda?download=1191:linde-gases-ltda-lista-de-precos-2020" TargetMode="External"/><Relationship Id="rId216" Type="http://schemas.openxmlformats.org/officeDocument/2006/relationships/hyperlink" Target="http://hospitalmestrevitalino.com.br/index.php/portal-da-transparencia/contratacoes/contratos-de-fornecedores/category/115-rcr-locacao-ltda?download=430:rcr-locacao-ltda-3-termo-aditivo" TargetMode="External"/><Relationship Id="rId237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1048:samtronic-industria-e-comercio-ltda-contrato-de-comodato-2016-3-termo-aditivo" TargetMode="External"/><Relationship Id="rId22" Type="http://schemas.openxmlformats.org/officeDocument/2006/relationships/hyperlink" Target="https://drive.google.com/file/d/1ntHYXv3WRwiu6Y8ISez6cb-yr75r2RzZ/view?usp=share_link" TargetMode="External"/><Relationship Id="rId43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" TargetMode="External"/><Relationship Id="rId64" Type="http://schemas.openxmlformats.org/officeDocument/2006/relationships/hyperlink" Target="https://drive.google.com/file/d/1JdpYVLzchozAzWJjeMx_nr4gmI1Flktv/view?usp=drive_link" TargetMode="External"/><Relationship Id="rId118" Type="http://schemas.openxmlformats.org/officeDocument/2006/relationships/hyperlink" Target="https://drive.google.com/file/d/11EF7rgJsVrWwl5r-d12m6T7MR8Ku67Nt/view?usp=drive_link" TargetMode="External"/><Relationship Id="rId139" Type="http://schemas.openxmlformats.org/officeDocument/2006/relationships/hyperlink" Target="http://hospitalmestrevitalino.com.br/index.php/portal-da-transparencia/contratacoes/contratos-de-fornecedores/category/336-logol-sistemas-prediais-ltda-me?download=2066:logol-sistemas-prediais-ltda-me-1-termo-aditivo" TargetMode="External"/><Relationship Id="rId85" Type="http://schemas.openxmlformats.org/officeDocument/2006/relationships/hyperlink" Target="https://drive.google.com/file/d/1wVNdk3scC_OS7ERI6n3BOA3oRNeUSiey/view?usp=share_link" TargetMode="External"/><Relationship Id="rId150" Type="http://schemas.openxmlformats.org/officeDocument/2006/relationships/hyperlink" Target="http://hospitalmestrevitalino.com.br/index.php/portal-da-transparencia/contratacoes/contratos-de-fornecedores/category/217-marca-climatizacao-e-terceirizacao-eirelli?download=2067:marca-climatizacao-e-terceirizacao-eirelli-6-termo-aditivo" TargetMode="External"/><Relationship Id="rId171" Type="http://schemas.openxmlformats.org/officeDocument/2006/relationships/hyperlink" Target="https://drive.google.com/file/d/1_tN2sriEs-smJsHyKQJFl2V7ULcQ0lcS/view?usp=share_link" TargetMode="External"/><Relationship Id="rId192" Type="http://schemas.openxmlformats.org/officeDocument/2006/relationships/hyperlink" Target="https://drive.google.com/file/d/15DkMhVaqi6mPHxbsg30KH2TWcaSSGLbm/view?usp=drive_link" TargetMode="External"/><Relationship Id="rId206" Type="http://schemas.openxmlformats.org/officeDocument/2006/relationships/hyperlink" Target="http://hospitalmestrevitalino.com.br/index.php/portal-da-transparencia/contratacoes/contratos-de-fornecedores/category/111-paulo-wagner-sampaio-da-silva-me?download=1780:paulo-wagner-sampaio-da-silva-me-4-termo-aditivo" TargetMode="External"/><Relationship Id="rId227" Type="http://schemas.openxmlformats.org/officeDocument/2006/relationships/hyperlink" Target="http://hospitalmestrevitalino.com.br/index.php/portal-da-transparencia/contratacoes/contratos-de-fornecedores/category/117-rodrigo-almendra-e-advogados-associados?download=435:rodrigo-almendra-e-advogados-associados-2-termo-aditivo" TargetMode="External"/><Relationship Id="rId12" Type="http://schemas.openxmlformats.org/officeDocument/2006/relationships/hyperlink" Target="http://hospitalmestrevitalino.com.br/index.php/portal-da-transparencia/contratacoes/contratos-de-fornecedores/category/64-bunker-seguranca-patrimonial-ltda-epp?download=1765:bunker-seguranca-patrimonial-ltda-epp-9-termo-aditivo" TargetMode="External"/><Relationship Id="rId17" Type="http://schemas.openxmlformats.org/officeDocument/2006/relationships/hyperlink" Target="http://hospitalmestrevitalino.com.br/index.php/portal-da-transparencia/contratacoes/contratos-de-fornecedores/category/65-camila-juliette-de-melo-santos-trinita-comunicacao?download=326:camila-juliette-de-melo-santos-trinita-comunicacao-2-termo-aditivo" TargetMode="External"/><Relationship Id="rId33" Type="http://schemas.openxmlformats.org/officeDocument/2006/relationships/hyperlink" Target="http://hospitalmestrevitalino.com.br/index.php/portal-da-transparencia/contratacoes/contratos-de-fornecedores/category/186-consult-lab-laboratorio-de-analises-clinicas?download=2348:consult-lab-contrato-prestacao-de-servicos-4-termo-aditivo-2023" TargetMode="External"/><Relationship Id="rId38" Type="http://schemas.openxmlformats.org/officeDocument/2006/relationships/hyperlink" Target="http://hospitalmestrevitalino.com.br/index.php/portal-da-transparencia/contratacoes/contratos-de-fornecedores/category/71-contage-representacoes-e-consultoria-ltda-me?download=2040:contage-representacoes-e-consultoria-ltda-me-4-aditivo" TargetMode="External"/><Relationship Id="rId59" Type="http://schemas.openxmlformats.org/officeDocument/2006/relationships/hyperlink" Target="http://hospitalmestrevitalino.com.br/index.php/portal-da-transparencia/contratacoes/contratos-de-fornecedores/category/81-fellipe-r-p-de-oliveira-tratamento-de-agua?download=1038:fellipe-r-p-de-oliveira-tratamento-de-agua-1-termo-aditivo" TargetMode="External"/><Relationship Id="rId103" Type="http://schemas.openxmlformats.org/officeDocument/2006/relationships/hyperlink" Target="http://hospitalmestrevitalino.com.br/index.php/portal-da-transparencia/contratacoes/contratos-de-fornecedores/category/88-iccone-cirurgia-cardiovascular-ltda-me?download=1619:iccone-cirurgia-cardiovascular-ltda-me-5-termo-aditivo" TargetMode="External"/><Relationship Id="rId108" Type="http://schemas.openxmlformats.org/officeDocument/2006/relationships/hyperlink" Target="http://hospitalmestrevitalino.com.br/index.php/portal-da-transparencia/contratacoes/contratos-de-fornecedores/category/89-imagem-interior?download=363:imagem-interior-3-termo-aditivo" TargetMode="External"/><Relationship Id="rId124" Type="http://schemas.openxmlformats.org/officeDocument/2006/relationships/hyperlink" Target="https://drive.google.com/file/d/1s57DVs_wbNp1AJos3T_AL7LsSHYedf_M/view?usp=share_link" TargetMode="External"/><Relationship Id="rId129" Type="http://schemas.openxmlformats.org/officeDocument/2006/relationships/hyperlink" Target="http://hospitalmestrevitalino.com.br/index.php/portal-da-transparencia/contratacoes/contratos-de-fornecedores/category/93-jvg-contabilidade-ltda?download=376:jvg-contabilidade-ltda-1-termo-aditivo" TargetMode="External"/><Relationship Id="rId54" Type="http://schemas.openxmlformats.org/officeDocument/2006/relationships/hyperlink" Target="https://drive.google.com/file/d/1Pdvhbb8OSK0gf14cxCm7LHlS5p4gId3C/view?usp=share_link" TargetMode="External"/><Relationship Id="rId70" Type="http://schemas.openxmlformats.org/officeDocument/2006/relationships/hyperlink" Target="http://hospitalmestrevitalino.com.br/index.php/portal-da-transparencia/contratacoes/contratos-de-fornecedores/category/83-fresenius-medical-care-ltda?download=2209:fresenius-medical-care-contrato-comunicado-reajuste-2018" TargetMode="External"/><Relationship Id="rId75" Type="http://schemas.openxmlformats.org/officeDocument/2006/relationships/hyperlink" Target="http://hospitalmestrevitalino.com.br/index.php/portal-da-transparencia/contratacoes/contratos-de-fornecedores/category/83-fresenius-medical-care-ltda?download=2215:fresenius-medical-care-contrato-de-locacao-1-termo-aditivo-2021" TargetMode="External"/><Relationship Id="rId91" Type="http://schemas.openxmlformats.org/officeDocument/2006/relationships/hyperlink" Target="http://hospitalmestrevitalino.com.br/index.php/portal-da-transparencia/contratacoes/contratos-de-fornecedores/category/85-gensets-instalacao-e-manutencao-eletrica-ltda-epp?download=1283:gensets-instalacao-e-manutencao-eletrica-ltda-epp-2020-2021" TargetMode="External"/><Relationship Id="rId96" Type="http://schemas.openxmlformats.org/officeDocument/2006/relationships/hyperlink" Target="http://hospitalmestrevitalino.com.br/index.php/portal-da-transparencia/contratacoes/contratos-de-fornecedores/category/166-graciane-xavier-ferreira-sousa-me?download=2045:graciane-xavier-ferreira-sousa-me-2022" TargetMode="External"/><Relationship Id="rId140" Type="http://schemas.openxmlformats.org/officeDocument/2006/relationships/hyperlink" Target="http://hospitalmestrevitalino.com.br/index.php/portal-da-transparencia/contratacoes/contratos-de-fornecedores/category/101-lsa-solucoes-em-tecnologia-eireli-me?download=635:lsa-solucoes-em-tecnologia-eireli-me-1-termo-aditivo" TargetMode="External"/><Relationship Id="rId145" Type="http://schemas.openxmlformats.org/officeDocument/2006/relationships/hyperlink" Target="http://hospitalmestrevitalino.com.br/index.php/portal-da-transparencia/contratacoes/contratos-de-fornecedores/category/217-marca-climatizacao-e-terceirizacao-eirelli?download=1522:marca-climatizacao-e-terceirizacao-eirelli-1-termo-aditivo" TargetMode="External"/><Relationship Id="rId161" Type="http://schemas.openxmlformats.org/officeDocument/2006/relationships/hyperlink" Target="http://hospitalmestrevitalino.com.br/index.php/portal-da-transparencia/contratacoes/contratos-de-fornecedores/category/231-medical-venetus-comercio-de-produtos-hospitalares-eireli?download=1289:medical-venetus-comercio-de-produtos-hospitalares-eireli" TargetMode="External"/><Relationship Id="rId166" Type="http://schemas.openxmlformats.org/officeDocument/2006/relationships/hyperlink" Target="http://hospitalmestrevitalino.com.br/index.php/portal-da-transparencia/contratacoes/contratos-de-fornecedores/category/218-medlife-locacao-de-maquinas-e-equipamentos-ltda-epp?download=2068:medlife-locacao-de-maquinas-e-equipamentos-ltda-epp-3-termo-aditivo" TargetMode="External"/><Relationship Id="rId182" Type="http://schemas.openxmlformats.org/officeDocument/2006/relationships/hyperlink" Target="http://hospitalmestrevitalino.com.br/index.php/portal-da-transparencia/contratacoes/contratos-de-fornecedores/category/99-linde-gases-ltda?download=1776:messer-gases-ltda-contrato-de-locacao" TargetMode="External"/><Relationship Id="rId187" Type="http://schemas.openxmlformats.org/officeDocument/2006/relationships/hyperlink" Target="http://hospitalmestrevitalino.com.br/index.php/portal-da-transparencia/contratacoes/contratos-de-fornecedores/category/108-mv-informatica-nordeste-ltda?download=894:mv-informatica-nordeste-ltda-3-termo-aditivo" TargetMode="External"/><Relationship Id="rId217" Type="http://schemas.openxmlformats.org/officeDocument/2006/relationships/hyperlink" Target="http://hospitalmestrevitalino.com.br/index.php/portal-da-transparencia/contratacoes/contratos-de-fornecedores/category/115-rcr-locacao-ltda?download=431:rcr-locacao-ltda-4-termo-aditivo" TargetMode="External"/><Relationship Id="rId1" Type="http://schemas.openxmlformats.org/officeDocument/2006/relationships/hyperlink" Target="http://hospitalmestrevitalino.com.br/index.php/portal-da-transparencia/contratacoes/contratos-de-fornecedores/category/63-bm-comercio-e-servicos-hospitalares-ltda-me-braxmed?download=1270:bm-comercio-e-servicos-hospitalares-ltda-me-braxmed-4-termo-aditivo" TargetMode="External"/><Relationship Id="rId6" Type="http://schemas.openxmlformats.org/officeDocument/2006/relationships/hyperlink" Target="http://hospitalmestrevitalino.com.br/index.php/portal-da-transparencia/contratacoes/contratos-de-fornecedores/category/64-bunker-seguranca-patrimonial-ltda-epp?download=323:bunker-seguranca-patrimonial-ltda-epp-3-termo-aditivo" TargetMode="External"/><Relationship Id="rId212" Type="http://schemas.openxmlformats.org/officeDocument/2006/relationships/hyperlink" Target="https://drive.google.com/file/d/1xnRX-9w1tBlhoz_WQ23TkRkloyXHQaSM/view?usp=share_link" TargetMode="External"/><Relationship Id="rId233" Type="http://schemas.openxmlformats.org/officeDocument/2006/relationships/hyperlink" Target="https://drive.google.com/file/d/1zKxivLoBkLs8YIx66CcGPqPtsAoEUigg/view?usp=drive_link" TargetMode="External"/><Relationship Id="rId238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1623:samtronic-industria-e-comercio-ltda-contrato-de-comodato-2016-4-termo-aditivo" TargetMode="External"/><Relationship Id="rId23" Type="http://schemas.openxmlformats.org/officeDocument/2006/relationships/hyperlink" Target="https://drive.google.com/file/d/1VUkgREm1lCi2DejngM8UlItek1ZPyhc2/view?usp=drive_link" TargetMode="External"/><Relationship Id="rId28" Type="http://schemas.openxmlformats.org/officeDocument/2006/relationships/hyperlink" Target="http://hospitalmestrevitalino.com.br/index.php/portal-da-transparencia/contratacoes/contratos-de-fornecedores/category/70-clinica-nefroagreste-ltda-me?download=1162:clinica-nefroagreste-ltda-me-3-termo-aditivo" TargetMode="External"/><Relationship Id="rId49" Type="http://schemas.openxmlformats.org/officeDocument/2006/relationships/hyperlink" Target="https://drive.google.com/file/d/1hdDIOG2cAfGk9nD97FzWkUTHa4Rcf-nT/view?usp=share_link" TargetMode="External"/><Relationship Id="rId114" Type="http://schemas.openxmlformats.org/officeDocument/2006/relationships/hyperlink" Target="http://hospitalmestrevitalino.com.br/index.php/portal-da-transparencia/contratacoes/contratos-de-fornecedores/category/89-imagem-interior?download=1771:imagem-interior-3-termo-aditivo-acrescimo" TargetMode="External"/><Relationship Id="rId119" Type="http://schemas.openxmlformats.org/officeDocument/2006/relationships/hyperlink" Target="https://drive.google.com/file/d/1XEnoSIifuAG8fAtmLUoJjOdbv6-YHE9Q/view?usp=share_link" TargetMode="External"/><Relationship Id="rId44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" TargetMode="External"/><Relationship Id="rId60" Type="http://schemas.openxmlformats.org/officeDocument/2006/relationships/hyperlink" Target="http://hospitalmestrevitalino.com.br/index.php/portal-da-transparencia/contratacoes/contratos-de-fornecedores/category/81-fellipe-r-p-de-oliveira-tratamento-de-agua?download=1275:fellipe-r-p-de-oliveira-tratamento-de-agua-2-termo-aditivo" TargetMode="External"/><Relationship Id="rId65" Type="http://schemas.openxmlformats.org/officeDocument/2006/relationships/hyperlink" Target="http://hospitalmestrevitalino.com.br/index.php/portal-da-transparencia/contratacoes/contratos-de-fornecedores/category/216-focus-servicos-ambientais-ltda-me?download=2208:focus-dedetizacao-contrato-dedetizacao-prorrogacao-1-termo-aditivo-2021" TargetMode="External"/><Relationship Id="rId81" Type="http://schemas.openxmlformats.org/officeDocument/2006/relationships/hyperlink" Target="https://drive.google.com/file/d/1pJgdqCuvt02Rs54zGerRi3uzPDzVv-UA/view?usp=share_link" TargetMode="External"/><Relationship Id="rId86" Type="http://schemas.openxmlformats.org/officeDocument/2006/relationships/hyperlink" Target="https://drive.google.com/file/d/1Dlp8X6OIMS9M7vT5HUBTHyiJNguI5YhM/view?usp=share_link" TargetMode="External"/><Relationship Id="rId130" Type="http://schemas.openxmlformats.org/officeDocument/2006/relationships/hyperlink" Target="http://hospitalmestrevitalino.com.br/index.php/portal-da-transparencia/contratacoes/contratos-de-fornecedores/category/93-jvg-contabilidade-ltda?download=377:jvg-contabilidade-ltda-2-termo-aditivo" TargetMode="External"/><Relationship Id="rId135" Type="http://schemas.openxmlformats.org/officeDocument/2006/relationships/hyperlink" Target="http://hospitalmestrevitalino.com.br/index.php/portal-da-transparencia/contratacoes/contratos-de-fornecedores/category/93-jvg-contabilidade-ltda?download=846:jvg-contabilidade-ltda-7-termo-aditivo" TargetMode="External"/><Relationship Id="rId151" Type="http://schemas.openxmlformats.org/officeDocument/2006/relationships/hyperlink" Target="https://drive.google.com/file/d/1TSeitd4AGgM_tjNMRBkbjKcahr2DvJoV/view?usp=share_link" TargetMode="External"/><Relationship Id="rId156" Type="http://schemas.openxmlformats.org/officeDocument/2006/relationships/hyperlink" Target="http://hospitalmestrevitalino.com.br/index.php/portal-da-transparencia/contratacoes/contratos-de-fornecedores/category/301-m-m-da-silva?download=1720:m-m-da-silva-4-termo-aditivo" TargetMode="External"/><Relationship Id="rId177" Type="http://schemas.openxmlformats.org/officeDocument/2006/relationships/hyperlink" Target="https://drive.google.com/file/d/1XOpZBD2tAXEawYelPJaGujr4b3wQcNWG/view?usp=share_link" TargetMode="External"/><Relationship Id="rId198" Type="http://schemas.openxmlformats.org/officeDocument/2006/relationships/hyperlink" Target="https://drive.google.com/file/d/1-i-fXS5RPcacw168NzAE1Jii0ZMRE-0I/view?usp=share_link" TargetMode="External"/><Relationship Id="rId172" Type="http://schemas.openxmlformats.org/officeDocument/2006/relationships/hyperlink" Target="https://drive.google.com/file/d/1usnIHhjwUZJAEqmZuM-ILR-58FOuHfjw/view?usp=share_link" TargetMode="External"/><Relationship Id="rId193" Type="http://schemas.openxmlformats.org/officeDocument/2006/relationships/hyperlink" Target="http://hospitalmestrevitalino.com.br/index.php/portal-da-transparencia/contratacoes/contratos-de-fornecedores/category/109-online-certificadora-ltda?download=851:online-certificadora-ltda-1-termo-aditivo" TargetMode="External"/><Relationship Id="rId202" Type="http://schemas.openxmlformats.org/officeDocument/2006/relationships/hyperlink" Target="http://hospitalmestrevitalino.com.br/index.php/portal-da-transparencia/contratacoes/contratos-de-fornecedores/category/110-patologistas-associados-ltda-me?download=2229:patologistas-contrato-prorrogacao-4-termo-aditivo-2022" TargetMode="External"/><Relationship Id="rId207" Type="http://schemas.openxmlformats.org/officeDocument/2006/relationships/hyperlink" Target="https://drive.google.com/file/d/1xnRX-9w1tBlhoz_WQ23TkRkloyXHQaSM/view?usp=share_link" TargetMode="External"/><Relationship Id="rId223" Type="http://schemas.openxmlformats.org/officeDocument/2006/relationships/hyperlink" Target="http://hospitalmestrevitalino.com.br/index.php/portal-da-transparencia/contratacoes/contratos-de-fornecedores/category/116-rgraph-comercio-e-servicos-ltda-me?download=1692:rgraph-comercio-e-servicos-ltda-me-prorrogacao-3-termo-aditivo" TargetMode="External"/><Relationship Id="rId228" Type="http://schemas.openxmlformats.org/officeDocument/2006/relationships/hyperlink" Target="http://hospitalmestrevitalino.com.br/index.php/portal-da-transparencia/contratacoes/contratos-de-fornecedores/category/117-rodrigo-almendra-e-advogados-associados?download=640:rodrigo-almendra-e-advogados-associados-3-termo-aditivo" TargetMode="External"/><Relationship Id="rId244" Type="http://schemas.openxmlformats.org/officeDocument/2006/relationships/hyperlink" Target="http://hospitalmestrevitalino.com.br/index.php/portal-da-transparencia/contratacoes/contratos-de-fornecedores/category/169-sim-gestao-ambiental-servicos-ltda?download=1387:sim-gestao-ambiental-servicos-ltda-2-termo-aditivo" TargetMode="External"/><Relationship Id="rId13" Type="http://schemas.openxmlformats.org/officeDocument/2006/relationships/hyperlink" Target="http://hospitalmestrevitalino.com.br/index.php/portal-da-transparencia/contratacoes/contratos-de-fornecedores/category/64-bunker-seguranca-patrimonial-ltda-epp?download=1766:bunker-seguranca-patrimonial-ltda-epp-10-termo-aditivo" TargetMode="External"/><Relationship Id="rId18" Type="http://schemas.openxmlformats.org/officeDocument/2006/relationships/hyperlink" Target="http://hospitalmestrevitalino.com.br/index.php/portal-da-transparencia/contratacoes/contratos-de-fornecedores/category/65-camila-juliette-de-melo-santos-trinita-comunicacao?download=1158:camila-juliette-de-melo-santos-trinita-comunicacao-4-termo-aditivo" TargetMode="External"/><Relationship Id="rId39" Type="http://schemas.openxmlformats.org/officeDocument/2006/relationships/hyperlink" Target="http://hospitalmestrevitalino.com.br/index.php/portal-da-transparencia/contratacoes/contratos-de-fornecedores/category/71-contage-representacoes-e-consultoria-ltda-me?download=1379:contage-representacoes-e-consultoria-ltda-me-5-aditivo" TargetMode="External"/><Relationship Id="rId109" Type="http://schemas.openxmlformats.org/officeDocument/2006/relationships/hyperlink" Target="http://hospitalmestrevitalino.com.br/index.php/portal-da-transparencia/contratacoes/contratos-de-fornecedores/category/89-imagem-interior?download=364:imagem-interior-4-termo-aditivo" TargetMode="External"/><Relationship Id="rId34" Type="http://schemas.openxmlformats.org/officeDocument/2006/relationships/hyperlink" Target="https://drive.google.com/file/d/12HcQ9NAvddlaBM5GsOEtMnZyMSlgvFgk/view?usp=share_link" TargetMode="External"/><Relationship Id="rId50" Type="http://schemas.openxmlformats.org/officeDocument/2006/relationships/hyperlink" Target="http://hospitalmestrevitalino.com.br/index.php/portal-da-transparencia/contratacoes/contratos-de-fornecedores/category/73-copagaz-distribuidora-de-gas-s-a?download=627:copagaz-distribuidora-de-gas-s-a-reajuste" TargetMode="External"/><Relationship Id="rId55" Type="http://schemas.openxmlformats.org/officeDocument/2006/relationships/hyperlink" Target="http://hospitalmestrevitalino.com.br/index.php/portal-da-transparencia/contratacoes/contratos-de-fornecedores/category/80-fabio-emmanuel-de-andrade-me?download=840:fabio-emmanuel-de-andrade-me-1-termo-aditivo" TargetMode="External"/><Relationship Id="rId76" Type="http://schemas.openxmlformats.org/officeDocument/2006/relationships/hyperlink" Target="http://hospitalmestrevitalino.com.br/index.php/portal-da-transparencia/contratacoes/contratos-de-fornecedores/category/165-gilberto-dos-santos-narciso-me?download=1169:gilberto-dos-santos-narciso-me-1-termo-aditivo" TargetMode="External"/><Relationship Id="rId97" Type="http://schemas.openxmlformats.org/officeDocument/2006/relationships/hyperlink" Target="https://drive.google.com/file/d/1anKItVIT7f2I67UOc2-7iNYjAwVfNOAT/view?usp=share_link" TargetMode="External"/><Relationship Id="rId104" Type="http://schemas.openxmlformats.org/officeDocument/2006/relationships/hyperlink" Target="https://drive.google.com/file/d/1T5KRL-GonJ2DfFlSpkm4q3AkOFGEO2b_/view?usp=drive_link" TargetMode="External"/><Relationship Id="rId120" Type="http://schemas.openxmlformats.org/officeDocument/2006/relationships/hyperlink" Target="http://hospitalmestrevitalino.com.br/index.php/portal-da-transparencia/contratacoes/contratos-de-fornecedores/category/91-jj-servicos-laboratoriais-ltda?download=374:jj-servicos-laboratoriais-ltda-2018-2019" TargetMode="External"/><Relationship Id="rId125" Type="http://schemas.openxmlformats.org/officeDocument/2006/relationships/hyperlink" Target="http://hospitalmestrevitalino.com.br/index.php/portal-da-transparencia/contratacoes/contratos-de-fornecedores/category/230-jm-silva-maquinas-e-equipamentos-ltda-me?download=1383:jm-silva-maquinas-e-equipamentos-ltda-me-1-termo-aditivo" TargetMode="External"/><Relationship Id="rId141" Type="http://schemas.openxmlformats.org/officeDocument/2006/relationships/hyperlink" Target="http://hospitalmestrevitalino.com.br/index.php/portal-da-transparencia/contratacoes/contratos-de-fornecedores/category/101-lsa-solucoes-em-tecnologia-eireli-me?download=1042:lsa-solucoes-em-tecnologia-eireli-me-2-termo-aditivo" TargetMode="External"/><Relationship Id="rId146" Type="http://schemas.openxmlformats.org/officeDocument/2006/relationships/hyperlink" Target="http://hospitalmestrevitalino.com.br/index.php/portal-da-transparencia/contratacoes/contratos-de-fornecedores/category/217-marca-climatizacao-e-terceirizacao-eirelli?download=1773:marca-climatizacao-e-terceirizacao-eirelli-2-termo-aditivo" TargetMode="External"/><Relationship Id="rId167" Type="http://schemas.openxmlformats.org/officeDocument/2006/relationships/hyperlink" Target="http://hospitalmestrevitalino.com.br/index.php/portal-da-transparencia/contratacoes/contratos-de-fornecedores/category/218-medlife-locacao-de-maquinas-e-equipamentos-ltda-epp?download=2069:medlife-locacao-de-maquinas-e-equipamentos-ltda-epp-4-termo-aditivo" TargetMode="External"/><Relationship Id="rId188" Type="http://schemas.openxmlformats.org/officeDocument/2006/relationships/hyperlink" Target="http://hospitalmestrevitalino.com.br/index.php/portal-da-transparencia/contratacoes/contratos-de-fornecedores/category/108-mv-informatica-nordeste-ltda?download=2145:mv-informatica-nordeste-ltda-4-termo-aditivo" TargetMode="External"/><Relationship Id="rId7" Type="http://schemas.openxmlformats.org/officeDocument/2006/relationships/hyperlink" Target="http://hospitalmestrevitalino.com.br/index.php/portal-da-transparencia/contratacoes/contratos-de-fornecedores/category/64-bunker-seguranca-patrimonial-ltda-epp?download=622:bunker-seguranca-patrimonial-ltda-epp-4-termo-aditivo" TargetMode="External"/><Relationship Id="rId71" Type="http://schemas.openxmlformats.org/officeDocument/2006/relationships/hyperlink" Target="http://hospitalmestrevitalino.com.br/index.php/portal-da-transparencia/contratacoes/contratos-de-fornecedores/category/83-fresenius-medical-care-ltda?download=2210:fresenius-medical-care-contrato-comunicado-reajuste-2019" TargetMode="External"/><Relationship Id="rId92" Type="http://schemas.openxmlformats.org/officeDocument/2006/relationships/hyperlink" Target="http://hospitalmestrevitalino.com.br/index.php/portal-da-transparencia/contratacoes/contratos-de-fornecedores/category/85-gensets-instalacao-e-manutencao-eletrica-ltda-epp?download=2217:gensets-contrato-4-termo-aditivo-2021" TargetMode="External"/><Relationship Id="rId162" Type="http://schemas.openxmlformats.org/officeDocument/2006/relationships/hyperlink" Target="http://hospitalmestrevitalino.com.br/index.php/portal-da-transparencia/contratacoes/contratos-de-fornecedores/category/231-medical-venetus-comercio-de-produtos-hospitalares-eireli?download=2223:medical-venetus-contrato-prorrogacao-2-termo-aditivo-2021" TargetMode="External"/><Relationship Id="rId183" Type="http://schemas.openxmlformats.org/officeDocument/2006/relationships/hyperlink" Target="http://hospitalmestrevitalino.com.br/index.php/portal-da-transparencia/contratacoes/contratos-de-fornecedores/category/99-linde-gases-ltda?download=1188:linde-gases-ltda-lista-de-precos" TargetMode="External"/><Relationship Id="rId213" Type="http://schemas.openxmlformats.org/officeDocument/2006/relationships/hyperlink" Target="https://drive.google.com/file/d/1GoTgzRS3MDsxFmn56OZC67QdCuU1uGmd/view?usp=share_link" TargetMode="External"/><Relationship Id="rId218" Type="http://schemas.openxmlformats.org/officeDocument/2006/relationships/hyperlink" Target="http://hospitalmestrevitalino.com.br/index.php/portal-da-transparencia/contratacoes/contratos-de-fornecedores/category/115-rcr-locacao-ltda?download=854:rcr-locacao-ltda-5-termo-aditivo" TargetMode="External"/><Relationship Id="rId234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441:samtronic-industria-e-comercio-ltda-contrato-de-comodato-2016-1-termo-aditivo" TargetMode="External"/><Relationship Id="rId239" Type="http://schemas.openxmlformats.org/officeDocument/2006/relationships/hyperlink" Target="https://drive.google.com/file/d/1vWvC1wd-cCuDBjUDaxnobybQiYsbctuh/view?usp=drive_link" TargetMode="External"/><Relationship Id="rId2" Type="http://schemas.openxmlformats.org/officeDocument/2006/relationships/hyperlink" Target="http://hospitalmestrevitalino.com.br/index.php/portal-da-transparencia/contratacoes/contratos-de-fornecedores/category/63-bm-comercio-e-servicos-hospitalares-ltda-me-braxmed?download=2189:bm-braxmed-contrato-prorrogacao-2-termo-aditivo-2023" TargetMode="External"/><Relationship Id="rId29" Type="http://schemas.openxmlformats.org/officeDocument/2006/relationships/hyperlink" Target="http://hospitalmestrevitalino.com.br/index.php/portal-da-transparencia/contratacoes/contratos-de-fornecedores/category/70-clinica-nefroagreste-ltda-me?download=1515:clinica-nefroagreste-ltda-me-4-termo-aditivo" TargetMode="External"/><Relationship Id="rId24" Type="http://schemas.openxmlformats.org/officeDocument/2006/relationships/hyperlink" Target="http://hospitalmestrevitalino.com.br/index.php/portal-da-transparencia/contratacoes/contratos-de-fornecedores/category/213-clean-higienizacao-de-texteis-eireli-me?download=2192:clear-contrato-prorrogacao-reajuste-1-termo-aditivo-2022" TargetMode="External"/><Relationship Id="rId40" Type="http://schemas.openxmlformats.org/officeDocument/2006/relationships/hyperlink" Target="http://hospitalmestrevitalino.com.br/index.php/portal-da-transparencia/contratacoes/contratos-de-fornecedores/category/228-controle-assistencia-medica-ltda-me?download=2199:controle-contrato-prestacao-de-servicos-1-termo-aditivo-2022" TargetMode="External"/><Relationship Id="rId45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2200:coopagreste-contrato-repactuacao-5-termo-aditivo-2021" TargetMode="External"/><Relationship Id="rId66" Type="http://schemas.openxmlformats.org/officeDocument/2006/relationships/hyperlink" Target="http://hospitalmestrevitalino.com.br/index.php/portal-da-transparencia/contratacoes/contratos-de-fornecedores/category/216-focus-servicos-ambientais-ltda-me?download=2274:focus-dedetizacao-contrato-dedetizacao-prorrogacao-2-termo-aditivo-2022" TargetMode="External"/><Relationship Id="rId87" Type="http://schemas.openxmlformats.org/officeDocument/2006/relationships/hyperlink" Target="https://drive.google.com/file/d/1WS1aNpIt6CqeSZy8KaAiSpIhvp8R54Xh/view?usp=share_link" TargetMode="External"/><Relationship Id="rId110" Type="http://schemas.openxmlformats.org/officeDocument/2006/relationships/hyperlink" Target="http://hospitalmestrevitalino.com.br/index.php/portal-da-transparencia/contratacoes/contratos-de-fornecedores/category/89-imagem-interior?download=365:imagem-interior-5-termo-aditivo" TargetMode="External"/><Relationship Id="rId115" Type="http://schemas.openxmlformats.org/officeDocument/2006/relationships/hyperlink" Target="https://drive.google.com/file/d/1MRh28PGlt7xK-suYLSPefth9-KZ3q2mI/view?usp=share_link" TargetMode="External"/><Relationship Id="rId131" Type="http://schemas.openxmlformats.org/officeDocument/2006/relationships/hyperlink" Target="http://hospitalmestrevitalino.com.br/index.php/portal-da-transparencia/contratacoes/contratos-de-fornecedores/category/93-jvg-contabilidade-ltda?download=378:jvg-contabilidade-ltda-3-termo-aditivo" TargetMode="External"/><Relationship Id="rId136" Type="http://schemas.openxmlformats.org/officeDocument/2006/relationships/hyperlink" Target="https://drive.google.com/file/d/1icrk3snl67G7sC5KxKlRpo7Spa890PoE/view?usp=share_link" TargetMode="External"/><Relationship Id="rId157" Type="http://schemas.openxmlformats.org/officeDocument/2006/relationships/hyperlink" Target="http://hospitalmestrevitalino.com.br/index.php/portal-da-transparencia/contratacoes/contratos-de-fornecedores/category/301-m-m-da-silva?download=1721:m-m-da-silva-5-termo-aditivo" TargetMode="External"/><Relationship Id="rId178" Type="http://schemas.openxmlformats.org/officeDocument/2006/relationships/hyperlink" Target="http://hospitalmestrevitalino.com.br/index.php/portal-da-transparencia/contratacoes/contratos-de-fornecedores/category/99-linde-gases-ltda?download=398:linde-gases-ltda-contrato-de-locacao-1-termo-aditivo" TargetMode="External"/><Relationship Id="rId61" Type="http://schemas.openxmlformats.org/officeDocument/2006/relationships/hyperlink" Target="http://hospitalmestrevitalino.com.br/index.php/portal-da-transparencia/contratacoes/contratos-de-fornecedores/category/81-fellipe-r-p-de-oliveira-tratamento-de-agua?download=2207:fellipe-acqua-contrato-prorrogacao-3-termo-aditivo-2021" TargetMode="External"/><Relationship Id="rId82" Type="http://schemas.openxmlformats.org/officeDocument/2006/relationships/hyperlink" Target="https://drive.google.com/file/d/1nZwQCZY9msh-mtMZaOSOh7KFtc99XTL3/view?usp=share_link" TargetMode="External"/><Relationship Id="rId152" Type="http://schemas.openxmlformats.org/officeDocument/2006/relationships/hyperlink" Target="https://drive.google.com/file/d/1Xmewrq3pVDY0uuUb6HsPRe_qXdJCNQ5H/view?usp=drive_link" TargetMode="External"/><Relationship Id="rId173" Type="http://schemas.openxmlformats.org/officeDocument/2006/relationships/hyperlink" Target="https://drive.google.com/file/d/1qU-oh6lCLVj_XFi51wEVnVtu2oSh6urY/view?usp=share_link" TargetMode="External"/><Relationship Id="rId194" Type="http://schemas.openxmlformats.org/officeDocument/2006/relationships/hyperlink" Target="http://hospitalmestrevitalino.com.br/index.php/portal-da-transparencia/contratacoes/contratos-de-fornecedores/category/109-online-certificadora-ltda?download=2226:on-line-contrato-alteracao-de-razao-social-2-termo-aditivo-2019" TargetMode="External"/><Relationship Id="rId199" Type="http://schemas.openxmlformats.org/officeDocument/2006/relationships/hyperlink" Target="http://hospitalmestrevitalino.com.br/index.php/portal-da-transparencia/contratacoes/contratos-de-fornecedores/category/110-patologistas-associados-ltda-me?download=715:patologistas-associados-ltda-me-1-termo-aditivo" TargetMode="External"/><Relationship Id="rId203" Type="http://schemas.openxmlformats.org/officeDocument/2006/relationships/hyperlink" Target="http://hospitalmestrevitalino.com.br/index.php/portal-da-transparencia/contratacoes/contratos-de-fornecedores/category/111-paulo-wagner-sampaio-da-silva-me?download=423:paulo-wagner-sampaio-da-silva-me-1-termo-aditivo" TargetMode="External"/><Relationship Id="rId208" Type="http://schemas.openxmlformats.org/officeDocument/2006/relationships/hyperlink" Target="http://hospitalmestrevitalino.com.br/index.php/portal-da-transparencia/contratacoes/contratos-de-fornecedores/category/113-qualiagua-laboratorio-e-consultoria-ltda?download=425:qualiagua-laboratorio-e-consultoria-ltda-1-termo-aditivo" TargetMode="External"/><Relationship Id="rId229" Type="http://schemas.openxmlformats.org/officeDocument/2006/relationships/hyperlink" Target="http://hospitalmestrevitalino.com.br/index.php/portal-da-transparencia/contratacoes/contratos-de-fornecedores/category/117-rodrigo-almendra-e-advogados-associados?download=1047:rodrigo-almendra-e-advogados-associados-4-termo-aditivo" TargetMode="External"/><Relationship Id="rId19" Type="http://schemas.openxmlformats.org/officeDocument/2006/relationships/hyperlink" Target="http://hospitalmestrevitalino.com.br/index.php/portal-da-transparencia/contratacoes/contratos-de-fornecedores/category/65-camila-juliette-de-melo-santos-trinita-comunicacao?download=1159:camila-juliette-de-melo-santos-trinita-comunicacao-4-termo-aditivo" TargetMode="External"/><Relationship Id="rId224" Type="http://schemas.openxmlformats.org/officeDocument/2006/relationships/hyperlink" Target="https://drive.google.com/file/d/1oA41VDXDj_GZWKMu0-eK6ZPeinpyTCWf/view?usp=share_link" TargetMode="External"/><Relationship Id="rId240" Type="http://schemas.openxmlformats.org/officeDocument/2006/relationships/hyperlink" Target="https://drive.google.com/file/d/1WS1aNpIt6CqeSZy8KaAiSpIhvp8R54Xh/view?usp=share_link" TargetMode="External"/><Relationship Id="rId245" Type="http://schemas.openxmlformats.org/officeDocument/2006/relationships/hyperlink" Target="http://hospitalmestrevitalino.com.br/index.php/portal-da-transparencia/contratacoes/contratos-de-fornecedores/category/169-sim-gestao-ambiental-servicos-ltda?download=1866:sim-gestao-ambiental-servicos-ltda-3-termo-aditivo" TargetMode="External"/><Relationship Id="rId14" Type="http://schemas.openxmlformats.org/officeDocument/2006/relationships/hyperlink" Target="http://hospitalmestrevitalino.com.br/index.php/portal-da-transparencia/contratacoes/contratos-de-fornecedores/category/64-bunker-seguranca-patrimonial-ltda-epp?download=2253:bunker-contrato-prorrogacao-11-termo-aditivo-2022" TargetMode="External"/><Relationship Id="rId30" Type="http://schemas.openxmlformats.org/officeDocument/2006/relationships/hyperlink" Target="http://hospitalmestrevitalino.com.br/index.php/portal-da-transparencia/contratacoes/contratos-de-fornecedores/category/186-consult-lab-laboratorio-de-analises-clinicas?download=2194:consult-lab-contrato-prestacao-de-servicos-1-termo-aditivo-2022" TargetMode="External"/><Relationship Id="rId35" Type="http://schemas.openxmlformats.org/officeDocument/2006/relationships/hyperlink" Target="http://hospitalmestrevitalino.com.br/index.php/portal-da-transparencia/contratacoes/contratos-de-fornecedores/category/71-contage-representacoes-e-consultoria-ltda-me?download=624:contage-representacoes-e-consultoria-ltda-me-2018-2019-atualizacao" TargetMode="External"/><Relationship Id="rId56" Type="http://schemas.openxmlformats.org/officeDocument/2006/relationships/hyperlink" Target="http://hospitalmestrevitalino.com.br/index.php/portal-da-transparencia/contratacoes/contratos-de-fornecedores/category/80-fabio-emmanuel-de-andrade-me?download=1166:fabio-emmanuel-de-andrade-me-2-termo-aditivo-acrescimo" TargetMode="External"/><Relationship Id="rId77" Type="http://schemas.openxmlformats.org/officeDocument/2006/relationships/hyperlink" Target="http://hospitalmestrevitalino.com.br/index.php/portal-da-transparencia/contratacoes/contratos-de-fornecedores/category/165-gilberto-dos-santos-narciso-me?download=1618:gilberto-dos-santos-narciso-me-2-termo-aditivo" TargetMode="External"/><Relationship Id="rId100" Type="http://schemas.openxmlformats.org/officeDocument/2006/relationships/hyperlink" Target="http://hospitalmestrevitalino.com.br/index.php/portal-da-transparencia/contratacoes/contratos-de-fornecedores/category/88-iccone-cirurgia-cardiovascular-ltda-me?download=359:iccone-cirurgia-cardiovascular-ltda-me-2-termo-aditivo" TargetMode="External"/><Relationship Id="rId105" Type="http://schemas.openxmlformats.org/officeDocument/2006/relationships/hyperlink" Target="https://drive.google.com/file/d/1wZxGfN7ql4FYvC6b7PiOraTbxUfG9SuR/view?usp=drive_link" TargetMode="External"/><Relationship Id="rId126" Type="http://schemas.openxmlformats.org/officeDocument/2006/relationships/hyperlink" Target="http://hospitalmestrevitalino.com.br/index.php/portal-da-transparencia/contratacoes/contratos-de-fornecedores/category/230-jm-silva-maquinas-e-equipamentos-ltda-me?download=2046:jm-silva-maquinas-e-equipamentos-ltda-me-2-termo-aditivo" TargetMode="External"/><Relationship Id="rId147" Type="http://schemas.openxmlformats.org/officeDocument/2006/relationships/hyperlink" Target="http://hospitalmestrevitalino.com.br/index.php/portal-da-transparencia/contratacoes/contratos-de-fornecedores/category/217-marca-climatizacao-e-terceirizacao-eirelli?download=1774:marca-climatizacao-e-terceirizacao-eirelli-3-termo-aditivo" TargetMode="External"/><Relationship Id="rId168" Type="http://schemas.openxmlformats.org/officeDocument/2006/relationships/hyperlink" Target="http://hospitalmestrevitalino.com.br/index.php/portal-da-transparencia/contratacoes/contratos-de-fornecedores/category/218-medlife-locacao-de-maquinas-e-equipamentos-ltda-epp?download=2070:medlife-locacao-de-maquinas-e-equipamentos-ltda-epp-5-termo-aditivo" TargetMode="External"/><Relationship Id="rId8" Type="http://schemas.openxmlformats.org/officeDocument/2006/relationships/hyperlink" Target="http://hospitalmestrevitalino.com.br/index.php/portal-da-transparencia/contratacoes/contratos-de-fornecedores/category/64-bunker-seguranca-patrimonial-ltda-epp?download=1155:bunker-seguranca-patrimonial-ltda-epp-5-termo-aditivo" TargetMode="External"/><Relationship Id="rId51" Type="http://schemas.openxmlformats.org/officeDocument/2006/relationships/hyperlink" Target="https://drive.google.com/file/d/1mkxLher0mm-EjU_SSm-jjqPsbJlLhGeD/view?usp=drive_link" TargetMode="External"/><Relationship Id="rId72" Type="http://schemas.openxmlformats.org/officeDocument/2006/relationships/hyperlink" Target="http://hospitalmestrevitalino.com.br/index.php/portal-da-transparencia/contratacoes/contratos-de-fornecedores/category/83-fresenius-medical-care-ltda?download=2211:fresenius-medical-care-contrato-comunicado-reajuste-2019" TargetMode="External"/><Relationship Id="rId93" Type="http://schemas.openxmlformats.org/officeDocument/2006/relationships/hyperlink" Target="http://hospitalmestrevitalino.com.br/index.php/portal-da-transparencia/contratacoes/contratos-de-fornecedores/category/85-gensets-instalacao-e-manutencao-eletrica-ltda-epp?download=2218:gensets-contrato-5-termo-aditivo-2022" TargetMode="External"/><Relationship Id="rId98" Type="http://schemas.openxmlformats.org/officeDocument/2006/relationships/hyperlink" Target="https://drive.google.com/file/d/1XEnoSIifuAG8fAtmLUoJjOdbv6-YHE9Q/view?usp=share_link" TargetMode="External"/><Relationship Id="rId121" Type="http://schemas.openxmlformats.org/officeDocument/2006/relationships/hyperlink" Target="http://hospitalmestrevitalino.com.br/index.php/portal-da-transparencia/contratacoes/contratos-de-fornecedores/category/91-jj-servicos-laboratoriais-ltda?download=708:jj-servicos-laboratoriais-ltda-2019-2020" TargetMode="External"/><Relationship Id="rId142" Type="http://schemas.openxmlformats.org/officeDocument/2006/relationships/hyperlink" Target="http://hospitalmestrevitalino.com.br/index.php/portal-da-transparencia/contratacoes/contratos-de-fornecedores/category/101-lsa-solucoes-em-tecnologia-eireli-me?download=1796:lsa-solucoes-em-tecnologia-eireli-me-3-termo-aditivo" TargetMode="External"/><Relationship Id="rId163" Type="http://schemas.openxmlformats.org/officeDocument/2006/relationships/hyperlink" Target="https://drive.google.com/file/d/1R9as-o7_16oUez9bVc8D-eXQN9OQCw6B/view?usp=share_link" TargetMode="External"/><Relationship Id="rId184" Type="http://schemas.openxmlformats.org/officeDocument/2006/relationships/hyperlink" Target="https://drive.google.com/file/d/17pP1t-6v4J1QSXyOoHq5DtQZNpMlWluC/view?usp=share_link" TargetMode="External"/><Relationship Id="rId189" Type="http://schemas.openxmlformats.org/officeDocument/2006/relationships/hyperlink" Target="http://hospitalmestrevitalino.com.br/index.php/portal-da-transparencia/contratacoes/contratos-de-fornecedores/category/108-mv-informatica-nordeste-ltda?download=2146:mv-informatica-nordeste-ltda-5-termo-aditivo" TargetMode="External"/><Relationship Id="rId219" Type="http://schemas.openxmlformats.org/officeDocument/2006/relationships/hyperlink" Target="http://hospitalmestrevitalino.com.br/index.php/portal-da-transparencia/contratacoes/contratos-de-fornecedores/category/115-rcr-locacao-ltda?download=2071:rcr-locacao-ltda-2022-1-termo-aditivo" TargetMode="External"/><Relationship Id="rId3" Type="http://schemas.openxmlformats.org/officeDocument/2006/relationships/hyperlink" Target="http://hospitalmestrevitalino.com.br/index.php/portal-da-transparencia/contratacoes/contratos-de-fornecedores/category/63-bm-comercio-e-servicos-hospitalares-ltda-me-braxmed?download=1615:bm-comercio-e-servicos-hospitalares-ltda-me-braxmed-5-termo-aditivo" TargetMode="External"/><Relationship Id="rId214" Type="http://schemas.openxmlformats.org/officeDocument/2006/relationships/hyperlink" Target="http://hospitalmestrevitalino.com.br/index.php/portal-da-transparencia/contratacoes/contratos-de-fornecedores/category/115-rcr-locacao-ltda?download=428:rcr-locacao-ltda-1-termo-aditivo" TargetMode="External"/><Relationship Id="rId230" Type="http://schemas.openxmlformats.org/officeDocument/2006/relationships/hyperlink" Target="http://hospitalmestrevitalino.com.br/index.php/portal-da-transparencia/contratacoes/contratos-de-fornecedores/category/117-rodrigo-almendra-e-advogados-associados?download=1386:rodrigo-almendra-e-advogados-associados-5-termo-aditivo" TargetMode="External"/><Relationship Id="rId235" Type="http://schemas.openxmlformats.org/officeDocument/2006/relationships/hyperlink" Target="https://drive.google.com/file/d/10jt9t62FuozljB6q8eaJgcDYhNOnKS1J/view?usp=share_link" TargetMode="External"/><Relationship Id="rId25" Type="http://schemas.openxmlformats.org/officeDocument/2006/relationships/hyperlink" Target="https://drive.google.com/file/d/1a62vQL3yTl99sZNn-AoSZBEPngUfQeTv/view?usp=share_link" TargetMode="External"/><Relationship Id="rId46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" TargetMode="External"/><Relationship Id="rId67" Type="http://schemas.openxmlformats.org/officeDocument/2006/relationships/hyperlink" Target="https://drive.google.com/file/d/1MoxZ5djKGEopjh4uRBnh8KYh-SL0Q-Zn/view?usp=drive_link" TargetMode="External"/><Relationship Id="rId116" Type="http://schemas.openxmlformats.org/officeDocument/2006/relationships/hyperlink" Target="http://hospitalmestrevitalino.com.br/index.php/portal-da-transparencia/contratacoes/contratos-de-fornecedores/category/146-inuvem-computacao-ltda?download=2219:inuvem-contrato-reajuste-1-termo-aditivo-2021" TargetMode="External"/><Relationship Id="rId137" Type="http://schemas.openxmlformats.org/officeDocument/2006/relationships/hyperlink" Target="http://hospitalmestrevitalino.com.br/index.php/portal-da-transparencia/contratacoes/contratos-de-fornecedores/category/147-kalica-janaina-da-silva-correia-me?download=1285:kalica-janaina-da-silva-correia-me-2020-2021" TargetMode="External"/><Relationship Id="rId158" Type="http://schemas.openxmlformats.org/officeDocument/2006/relationships/hyperlink" Target="http://hospitalmestrevitalino.com.br/index.php/portal-da-transparencia/contratacoes/contratos-de-fornecedores/category/301-m-m-da-silva?download=1722:m-m-da-silva-6-termo-aditivo" TargetMode="External"/><Relationship Id="rId20" Type="http://schemas.openxmlformats.org/officeDocument/2006/relationships/hyperlink" Target="http://hospitalmestrevitalino.com.br/index.php/portal-da-transparencia/contratacoes/contratos-de-fornecedores/category/65-camila-juliette-de-melo-santos-trinita-comunicacao?download=1709:camila-juliette-de-melo-santos-trinita-comunicacao-5-termo-aditivo" TargetMode="External"/><Relationship Id="rId41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" TargetMode="External"/><Relationship Id="rId62" Type="http://schemas.openxmlformats.org/officeDocument/2006/relationships/hyperlink" Target="http://hospitalmestrevitalino.com.br/index.php/portal-da-transparencia/contratacoes/contratos-de-fornecedores/category/81-fellipe-r-p-de-oliveira-tratamento-de-agua?download=2284:fellipe-acqua-contrato-prorrogacao-4-termo-aditivo" TargetMode="External"/><Relationship Id="rId83" Type="http://schemas.openxmlformats.org/officeDocument/2006/relationships/hyperlink" Target="http://hospitalmestrevitalino.com.br/index.php/portal-da-transparencia/contratacoes/contratos-de-fornecedores/category/304-empresa-gildenes-alves-sousa-comes-me?download=1860:empresa-gildenes-alves-sousa-comes-me-1-termo-aditivo" TargetMode="External"/><Relationship Id="rId88" Type="http://schemas.openxmlformats.org/officeDocument/2006/relationships/hyperlink" Target="https://drive.google.com/file/d/15oXfe18-cUK7gSnEz-ksjxJt99Z3ENI2/view?usp=drive_link" TargetMode="External"/><Relationship Id="rId111" Type="http://schemas.openxmlformats.org/officeDocument/2006/relationships/hyperlink" Target="http://hospitalmestrevitalino.com.br/index.php/portal-da-transparencia/contratacoes/contratos-de-fornecedores/category/89-imagem-interior?download=706:imagem-interior-6-termo-aditivo" TargetMode="External"/><Relationship Id="rId132" Type="http://schemas.openxmlformats.org/officeDocument/2006/relationships/hyperlink" Target="http://hospitalmestrevitalino.com.br/index.php/portal-da-transparencia/contratacoes/contratos-de-fornecedores/category/93-jvg-contabilidade-ltda?download=379:jvg-contabilidade-ltda-4-termo-aditivo" TargetMode="External"/><Relationship Id="rId153" Type="http://schemas.openxmlformats.org/officeDocument/2006/relationships/hyperlink" Target="http://hospitalmestrevitalino.com.br/index.php/portal-da-transparencia/contratacoes/contratos-de-fornecedores/category/301-m-m-da-silva?download=1717:m-m-da-silva-1-termo-aditivo" TargetMode="External"/><Relationship Id="rId174" Type="http://schemas.openxmlformats.org/officeDocument/2006/relationships/hyperlink" Target="https://drive.google.com/file/d/1b9SEW30zPgqISRSVFJm4k-KhxVeBAchf/view?usp=share_link" TargetMode="External"/><Relationship Id="rId179" Type="http://schemas.openxmlformats.org/officeDocument/2006/relationships/hyperlink" Target="http://hospitalmestrevitalino.com.br/index.php/portal-da-transparencia/contratacoes/contratos-de-fornecedores/category/99-linde-gases-ltda?download=399:linde-gases-ltda-contrato-de-locacao-2-termo-aditivo" TargetMode="External"/><Relationship Id="rId195" Type="http://schemas.openxmlformats.org/officeDocument/2006/relationships/hyperlink" Target="http://hospitalmestrevitalino.com.br/index.php/portal-da-transparencia/contratacoes/contratos-de-fornecedores/category/109-online-certificadora-ltda?download=2227:on-line-contrato-prorrogacao-3-termo-aditivo-2020" TargetMode="External"/><Relationship Id="rId209" Type="http://schemas.openxmlformats.org/officeDocument/2006/relationships/hyperlink" Target="http://hospitalmestrevitalino.com.br/index.php/portal-da-transparencia/contratacoes/contratos-de-fornecedores/category/113-qualiagua-laboratorio-e-consultoria-ltda?download=895:qualiagua-laboratorio-e-consultoria-ltda-2-termo-aditivo" TargetMode="External"/><Relationship Id="rId190" Type="http://schemas.openxmlformats.org/officeDocument/2006/relationships/hyperlink" Target="https://drive.google.com/file/d/100sq9dQ5NMkJMl8hY6UvXqrLiRiKv6Dl/view?usp=share_link" TargetMode="External"/><Relationship Id="rId204" Type="http://schemas.openxmlformats.org/officeDocument/2006/relationships/hyperlink" Target="http://hospitalmestrevitalino.com.br/index.php/portal-da-transparencia/contratacoes/contratos-de-fornecedores/category/111-paulo-wagner-sampaio-da-silva-me?download=852:paulo-wagner-sampaio-da-silva-me-2-termo-aditivo" TargetMode="External"/><Relationship Id="rId220" Type="http://schemas.openxmlformats.org/officeDocument/2006/relationships/hyperlink" Target="https://drive.google.com/file/d/1GoTgzRS3MDsxFmn56OZC67QdCuU1uGmd/view?usp=share_link" TargetMode="External"/><Relationship Id="rId225" Type="http://schemas.openxmlformats.org/officeDocument/2006/relationships/hyperlink" Target="https://drive.google.com/file/d/1zIqEmNU2MQ5yMBsumoEdfWrkAogKYXLZ/view?usp=drive_link" TargetMode="External"/><Relationship Id="rId241" Type="http://schemas.openxmlformats.org/officeDocument/2006/relationships/hyperlink" Target="https://drive.google.com/file/d/1hSAk3O1FB2MZi8uBALD60A7Khx9ToXPk/view?usp=drive_link" TargetMode="External"/><Relationship Id="rId246" Type="http://schemas.openxmlformats.org/officeDocument/2006/relationships/hyperlink" Target="https://drive.google.com/file/d/1gUVaDyMkZ6OV5KUIblWJ_2_VO1pXvSkB/view?usp=share_link" TargetMode="External"/><Relationship Id="rId15" Type="http://schemas.openxmlformats.org/officeDocument/2006/relationships/hyperlink" Target="https://drive.google.com/file/d/1SsXwnpWOX2NwpARj0sFMpcP4GAwPHdK_/view?usp=share_link" TargetMode="External"/><Relationship Id="rId36" Type="http://schemas.openxmlformats.org/officeDocument/2006/relationships/hyperlink" Target="http://hospitalmestrevitalino.com.br/index.php/portal-da-transparencia/contratacoes/contratos-de-fornecedores/category/71-contage-representacoes-e-consultoria-ltda-me?download=890:contage-representacoes-e-consultoria-ltda-me-2-aditivo" TargetMode="External"/><Relationship Id="rId57" Type="http://schemas.openxmlformats.org/officeDocument/2006/relationships/hyperlink" Target="http://hospitalmestrevitalino.com.br/index.php/portal-da-transparencia/contratacoes/contratos-de-fornecedores/category/80-fabio-emmanuel-de-andrade-me?download=1274:fabio-emmanuel-de-andrade-me-3-termo-aditivo-pror-acres" TargetMode="External"/><Relationship Id="rId106" Type="http://schemas.openxmlformats.org/officeDocument/2006/relationships/hyperlink" Target="http://hospitalmestrevitalino.com.br/index.php/portal-da-transparencia/contratacoes/contratos-de-fornecedores/category/89-imagem-interior?download=361:imagem-interior-1-termo-aditivo" TargetMode="External"/><Relationship Id="rId127" Type="http://schemas.openxmlformats.org/officeDocument/2006/relationships/hyperlink" Target="https://drive.google.com/file/d/1arLcGhEAyvUgyd1B5w50r7mQMLb2WhFt/view?usp=drive_link" TargetMode="External"/><Relationship Id="rId10" Type="http://schemas.openxmlformats.org/officeDocument/2006/relationships/hyperlink" Target="http://hospitalmestrevitalino.com.br/index.php/portal-da-transparencia/contratacoes/contratos-de-fornecedores/category/64-bunker-seguranca-patrimonial-ltda-epp?download=1157:bunker-seguranca-patrimonial-ltda-epp-7-termo-aditivo" TargetMode="External"/><Relationship Id="rId31" Type="http://schemas.openxmlformats.org/officeDocument/2006/relationships/hyperlink" Target="http://hospitalmestrevitalino.com.br/index.php/portal-da-transparencia/contratacoes/contratos-de-fornecedores/category/186-consult-lab-laboratorio-de-analises-clinicas?download=1516:consult-lab-laboratorio-de-analises-clinicas-2-termo-aditivo" TargetMode="External"/><Relationship Id="rId52" Type="http://schemas.openxmlformats.org/officeDocument/2006/relationships/hyperlink" Target="https://drive.google.com/file/d/1KCkPCynVhVWSHjIUftWshzV_7E6x0_kT/view?usp=share_link" TargetMode="External"/><Relationship Id="rId73" Type="http://schemas.openxmlformats.org/officeDocument/2006/relationships/hyperlink" Target="http://hospitalmestrevitalino.com.br/index.php/portal-da-transparencia/contratacoes/contratos-de-fornecedores/category/83-fresenius-medical-care-ltda?download=2212:fresenius-medical-care-contrato-comunicado-reajuste-2019" TargetMode="External"/><Relationship Id="rId78" Type="http://schemas.openxmlformats.org/officeDocument/2006/relationships/hyperlink" Target="https://drive.google.com/file/d/1_1iH10qqYoEnRrV6STaVT7T9ZP6maoOT/view?usp=share_link" TargetMode="External"/><Relationship Id="rId94" Type="http://schemas.openxmlformats.org/officeDocument/2006/relationships/hyperlink" Target="https://drive.google.com/file/d/1Ap57eACypxaRQaVHubtJsOnnLuhJEMq5/view?usp=drive_link" TargetMode="External"/><Relationship Id="rId99" Type="http://schemas.openxmlformats.org/officeDocument/2006/relationships/hyperlink" Target="http://hospitalmestrevitalino.com.br/index.php/portal-da-transparencia/contratacoes/contratos-de-fornecedores/category/88-iccone-cirurgia-cardiovascular-ltda-me?download=66:iccone-cirurgia-cardiovascular-1-termo-aditivo" TargetMode="External"/><Relationship Id="rId101" Type="http://schemas.openxmlformats.org/officeDocument/2006/relationships/hyperlink" Target="http://hospitalmestrevitalino.com.br/index.php/portal-da-transparencia/contratacoes/contratos-de-fornecedores/category/88-iccone-cirurgia-cardiovascular-ltda-me?download=629:iccone-cirurgia-cardiovascular-ltda-me-3-termo-aditivo" TargetMode="External"/><Relationship Id="rId122" Type="http://schemas.openxmlformats.org/officeDocument/2006/relationships/hyperlink" Target="http://hospitalmestrevitalino.com.br/index.php/portal-da-transparencia/contratacoes/contratos-de-fornecedores/category/91-jj-servicos-laboratoriais-ltda?download=1172:jj-servicos-laboratoriais-ltda-2020-2021" TargetMode="External"/><Relationship Id="rId143" Type="http://schemas.openxmlformats.org/officeDocument/2006/relationships/hyperlink" Target="http://hospitalmestrevitalino.com.br/index.php/portal-da-transparencia/contratacoes/contratos-de-fornecedores/category/101-lsa-solucoes-em-tecnologia-eireli-me?download=1797:lsa-solucoes-em-tecnologia-eireli-me-4-termo-aditivo" TargetMode="External"/><Relationship Id="rId148" Type="http://schemas.openxmlformats.org/officeDocument/2006/relationships/hyperlink" Target="http://hospitalmestrevitalino.com.br/index.php/portal-da-transparencia/contratacoes/contratos-de-fornecedores/category/217-marca-climatizacao-e-terceirizacao-eirelli?download=1775:marca-climatizacao-e-terceirizacao-eirelli-4-termo-aditivo" TargetMode="External"/><Relationship Id="rId164" Type="http://schemas.openxmlformats.org/officeDocument/2006/relationships/hyperlink" Target="http://hospitalmestrevitalino.com.br/index.php/portal-da-transparencia/contratacoes/contratos-de-fornecedores/category/218-medlife-locacao-de-maquinas-e-equipamentos-ltda-epp?download=1181:medlife-locacao-de-maquinas-e-equipamentos-ltda-epp-1-termo-aditivado" TargetMode="External"/><Relationship Id="rId169" Type="http://schemas.openxmlformats.org/officeDocument/2006/relationships/hyperlink" Target="https://drive.google.com/file/d/1jA4_-QHHcSfPkp6G9Qs_6SjvH_bR7U4d/view?usp=share_link" TargetMode="External"/><Relationship Id="rId185" Type="http://schemas.openxmlformats.org/officeDocument/2006/relationships/hyperlink" Target="http://hospitalmestrevitalino.com.br/index.php/portal-da-transparencia/contratacoes/contratos-de-fornecedores/category/108-mv-informatica-nordeste-ltda?download=416:mv-informatica-nordeste-ltda-1-termo-aditivo" TargetMode="External"/><Relationship Id="rId4" Type="http://schemas.openxmlformats.org/officeDocument/2006/relationships/hyperlink" Target="http://hospitalmestrevitalino.com.br/index.php/portal-da-transparencia/contratacoes/contratos-de-fornecedores/category/64-bunker-seguranca-patrimonial-ltda-epp?download=321:bunker-seguranca-patrimonial-ltda-epp-1-termo-aditivo" TargetMode="External"/><Relationship Id="rId9" Type="http://schemas.openxmlformats.org/officeDocument/2006/relationships/hyperlink" Target="http://hospitalmestrevitalino.com.br/index.php/portal-da-transparencia/contratacoes/contratos-de-fornecedores/category/64-bunker-seguranca-patrimonial-ltda-epp?download=1156:bunker-seguranca-patrimonial-ltda-epp-6-termo-aditivo" TargetMode="External"/><Relationship Id="rId180" Type="http://schemas.openxmlformats.org/officeDocument/2006/relationships/hyperlink" Target="http://hospitalmestrevitalino.com.br/index.php/portal-da-transparencia/contratacoes/contratos-de-fornecedores/category/99-linde-gases-ltda?download=396:linde-gases-ltda-contrato-de-fornecimento-aditivo-contratual" TargetMode="External"/><Relationship Id="rId210" Type="http://schemas.openxmlformats.org/officeDocument/2006/relationships/hyperlink" Target="http://hospitalmestrevitalino.com.br/index.php/portal-da-transparencia/contratacoes/contratos-de-fornecedores/category/113-qualiagua-laboratorio-e-consultoria-ltda?download=1290:qualiagua-laboratorio-e-consultoria-ltda-3-termo-aditivo" TargetMode="External"/><Relationship Id="rId215" Type="http://schemas.openxmlformats.org/officeDocument/2006/relationships/hyperlink" Target="http://hospitalmestrevitalino.com.br/index.php/portal-da-transparencia/contratacoes/contratos-de-fornecedores/category/115-rcr-locacao-ltda?download=429:rcr-locacao-ltda-2-termo-aditivo" TargetMode="External"/><Relationship Id="rId236" Type="http://schemas.openxmlformats.org/officeDocument/2006/relationships/hyperlink" Target="http://hospitalmestrevitalino.com.br/index.php/portal-da-transparencia/contratacoes/contratos-de-fornecedores/category/118-samtronic-industria-e-comercio-ltda-contrato-de-comodato?download=641:samtronic-industria-e-comercio-ltda-contrato-de-comodato-2016-2-termo-aditivo" TargetMode="External"/><Relationship Id="rId26" Type="http://schemas.openxmlformats.org/officeDocument/2006/relationships/hyperlink" Target="http://hospitalmestrevitalino.com.br/index.php/portal-da-transparencia/contratacoes/contratos-de-fornecedores/category/70-clinica-nefroagreste-ltda-me?download=418:clinica-nefroagreste-ltda-me-1-termo-aditivo" TargetMode="External"/><Relationship Id="rId231" Type="http://schemas.openxmlformats.org/officeDocument/2006/relationships/hyperlink" Target="http://hospitalmestrevitalino.com.br/index.php/portal-da-transparencia/contratacoes/contratos-de-fornecedores/category/117-rodrigo-almendra-e-advogados-associados?download=2147:rodrigo-almendra-e-advogados-associados-6-termo-aditivo" TargetMode="External"/><Relationship Id="rId47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" TargetMode="External"/><Relationship Id="rId68" Type="http://schemas.openxmlformats.org/officeDocument/2006/relationships/hyperlink" Target="https://drive.google.com/file/d/1Z363I_sw3qYduXfp2PAXe2hGv-QcBoiZ/view?usp=drive_link" TargetMode="External"/><Relationship Id="rId89" Type="http://schemas.openxmlformats.org/officeDocument/2006/relationships/hyperlink" Target="http://hospitalmestrevitalino.com.br/index.php/portal-da-transparencia/contratacoes/contratos-de-fornecedores/category/85-gensets-instalacao-e-manutencao-eletrica-ltda-epp?download=353:gensets-instalacao-e-manutencao-eletrica-ltda-epp-2018-2019" TargetMode="External"/><Relationship Id="rId112" Type="http://schemas.openxmlformats.org/officeDocument/2006/relationships/hyperlink" Target="http://hospitalmestrevitalino.com.br/index.php/portal-da-transparencia/contratacoes/contratos-de-fornecedores/category/89-imagem-interior?download=1521:imagem-interior-1-termo-aditivo-2021" TargetMode="External"/><Relationship Id="rId133" Type="http://schemas.openxmlformats.org/officeDocument/2006/relationships/hyperlink" Target="http://hospitalmestrevitalino.com.br/index.php/portal-da-transparencia/contratacoes/contratos-de-fornecedores/category/93-jvg-contabilidade-ltda?download=844:jvg-contabilidade-ltda-5-termo-aditivo" TargetMode="External"/><Relationship Id="rId154" Type="http://schemas.openxmlformats.org/officeDocument/2006/relationships/hyperlink" Target="http://hospitalmestrevitalino.com.br/index.php/portal-da-transparencia/contratacoes/contratos-de-fornecedores/category/301-m-m-da-silva?download=1718:m-m-da-silva-2-termo-aditivo" TargetMode="External"/><Relationship Id="rId175" Type="http://schemas.openxmlformats.org/officeDocument/2006/relationships/hyperlink" Target="https://drive.google.com/file/d/15GmLmKWfyO1RZl7szr5xxx0DgoGTY-9i/view?usp=share_link" TargetMode="External"/><Relationship Id="rId196" Type="http://schemas.openxmlformats.org/officeDocument/2006/relationships/hyperlink" Target="http://hospitalmestrevitalino.com.br/index.php/portal-da-transparencia/contratacoes/contratos-de-fornecedores/category/109-online-certificadora-ltda?download=2339:on-line-contrato-prorrogacao-4-termo-aditivo-2022" TargetMode="External"/><Relationship Id="rId200" Type="http://schemas.openxmlformats.org/officeDocument/2006/relationships/hyperlink" Target="http://hospitalmestrevitalino.com.br/index.php/portal-da-transparencia/contratacoes/contratos-de-fornecedores/category/110-patologistas-associados-ltda-me?download=1183:patologistas-associados-ltda-me-2-termo-aditivo" TargetMode="External"/><Relationship Id="rId16" Type="http://schemas.openxmlformats.org/officeDocument/2006/relationships/hyperlink" Target="http://hospitalmestrevitalino.com.br/index.php/portal-da-transparencia/contratacoes/contratos-de-fornecedores/category/65-camila-juliette-de-melo-santos-trinita-comunicacao?download=325:camila-juliette-de-melo-santos-trinita-comunicacao-1-termo-aditivo" TargetMode="External"/><Relationship Id="rId221" Type="http://schemas.openxmlformats.org/officeDocument/2006/relationships/hyperlink" Target="http://hospitalmestrevitalino.com.br/index.php/portal-da-transparencia/contratacoes/contratos-de-fornecedores/category/116-rgraph-comercio-e-servicos-ltda-me?download=716:rgraph-comercio-e-servicos-ltda-me-1-termo-aditivo" TargetMode="External"/><Relationship Id="rId242" Type="http://schemas.openxmlformats.org/officeDocument/2006/relationships/hyperlink" Target="https://drive.google.com/file/d/1ond298EitXnk6jNB-5RMvBs9JmboYAA0/view?usp=drive_link" TargetMode="External"/><Relationship Id="rId37" Type="http://schemas.openxmlformats.org/officeDocument/2006/relationships/hyperlink" Target="http://hospitalmestrevitalino.com.br/index.php/portal-da-transparencia/contratacoes/contratos-de-fornecedores/category/71-contage-representacoes-e-consultoria-ltda-me?download=891:contage-representacoes-e-consultoria-ltda-me-3-aditivo" TargetMode="External"/><Relationship Id="rId58" Type="http://schemas.openxmlformats.org/officeDocument/2006/relationships/hyperlink" Target="http://hospitalmestrevitalino.com.br/index.php/portal-da-transparencia/contratacoes/contratos-de-fornecedores/category/80-fabio-emmanuel-de-andrade-me?download=1769:fabio-emmanuel-de-andrade-me-4-termo-aditivo" TargetMode="External"/><Relationship Id="rId79" Type="http://schemas.openxmlformats.org/officeDocument/2006/relationships/hyperlink" Target="https://drive.google.com/file/d/1Fja1F3MfuJWvsgwuP1GTPu3-ovQFW_as/view?usp=drive_link" TargetMode="External"/><Relationship Id="rId102" Type="http://schemas.openxmlformats.org/officeDocument/2006/relationships/hyperlink" Target="http://hospitalmestrevitalino.com.br/index.php/portal-da-transparencia/contratacoes/contratos-de-fornecedores/category/88-iccone-cirurgia-cardiovascular-ltda-me?download=1039:iccone-cirurgia-cardiovascular-ltda-me-4-termo-aditivo" TargetMode="External"/><Relationship Id="rId123" Type="http://schemas.openxmlformats.org/officeDocument/2006/relationships/hyperlink" Target="http://hospitalmestrevitalino.com.br/index.php/portal-da-transparencia/contratacoes/contratos-de-fornecedores/category/91-jj-servicos-laboratoriais-ltda?download=1729:jj-servicos-laboratoriais-ltda-4-primeiro-termo-aditivo" TargetMode="External"/><Relationship Id="rId144" Type="http://schemas.openxmlformats.org/officeDocument/2006/relationships/hyperlink" Target="https://drive.google.com/file/d/16Fnj04gFnx9BEAaJoW3gVqQtQttxZx8u/view?usp=share_link" TargetMode="External"/><Relationship Id="rId90" Type="http://schemas.openxmlformats.org/officeDocument/2006/relationships/hyperlink" Target="http://hospitalmestrevitalino.com.br/index.php/portal-da-transparencia/contratacoes/contratos-de-fornecedores/category/85-gensets-instalacao-e-manutencao-eletrica-ltda-epp?download=1282:gensets-instalacao-e-manutencao-eletrica-ltda-epp-2019-2020" TargetMode="External"/><Relationship Id="rId165" Type="http://schemas.openxmlformats.org/officeDocument/2006/relationships/hyperlink" Target="http://hospitalmestrevitalino.com.br/index.php/portal-da-transparencia/contratacoes/contratos-de-fornecedores/category/218-medlife-locacao-de-maquinas-e-equipamentos-ltda-epp?download=1182:medlife-locacao-de-maquinas-e-equipamentos-ltda-epp-2-termo-aditivado" TargetMode="External"/><Relationship Id="rId186" Type="http://schemas.openxmlformats.org/officeDocument/2006/relationships/hyperlink" Target="http://hospitalmestrevitalino.com.br/index.php/portal-da-transparencia/contratacoes/contratos-de-fornecedores/category/108-mv-informatica-nordeste-ltda?download=714:mv-informatica-nordeste-ltda-2-termo-aditivo" TargetMode="External"/><Relationship Id="rId211" Type="http://schemas.openxmlformats.org/officeDocument/2006/relationships/hyperlink" Target="http://hospitalmestrevitalino.com.br/index.php/portal-da-transparencia/contratacoes/contratos-de-fornecedores/category/113-qualiagua-laboratorio-e-consultoria-ltda?download=1781:qualiagua-laboratorio-e-consultoria-ltda-4-termo-aditivo" TargetMode="External"/><Relationship Id="rId232" Type="http://schemas.openxmlformats.org/officeDocument/2006/relationships/hyperlink" Target="https://drive.google.com/file/d/137giqthYEbd8_loK7duGhKyvM3zS-2XA/view?usp=share_link" TargetMode="External"/><Relationship Id="rId27" Type="http://schemas.openxmlformats.org/officeDocument/2006/relationships/hyperlink" Target="http://hospitalmestrevitalino.com.br/index.php/portal-da-transparencia/contratacoes/contratos-de-fornecedores/category/70-clinica-nefroagreste-ltda-me?download=1161:clinica-nefroagreste-ltda-me-2-termo-aditivo" TargetMode="External"/><Relationship Id="rId48" Type="http://schemas.openxmlformats.org/officeDocument/2006/relationships/hyperlink" Target="http://hospitalmestrevitalino.com.br/index.php/portal-da-transparencia/contratacoes/contratos-de-fornecedores/category/72-cooperativa-dos-medicos-anestesiologistas-do-interior-de-pernambuco?download=2201:coopagreste-contrato-prorrogacao-8-termo-aditivo-202" TargetMode="External"/><Relationship Id="rId69" Type="http://schemas.openxmlformats.org/officeDocument/2006/relationships/hyperlink" Target="http://hospitalmestrevitalino.com.br/index.php/portal-da-transparencia/contratacoes/contratos-de-fornecedores/category/83-fresenius-medical-care-ltda?download=347:fresenius-kabi-brasil-ltda-contrato-de-locacao-1-termo-aditivo" TargetMode="External"/><Relationship Id="rId113" Type="http://schemas.openxmlformats.org/officeDocument/2006/relationships/hyperlink" Target="http://hospitalmestrevitalino.com.br/index.php/portal-da-transparencia/contratacoes/contratos-de-fornecedores/category/89-imagem-interior?download=1770:imagem-interior-2-termo-aditivo-prorrogacao" TargetMode="External"/><Relationship Id="rId134" Type="http://schemas.openxmlformats.org/officeDocument/2006/relationships/hyperlink" Target="http://hospitalmestrevitalino.com.br/index.php/portal-da-transparencia/contratacoes/contratos-de-fornecedores/category/93-jvg-contabilidade-ltda?download=845:jvg-contabilidade-ltda-6-termo-aditivo" TargetMode="External"/><Relationship Id="rId80" Type="http://schemas.openxmlformats.org/officeDocument/2006/relationships/hyperlink" Target="http://hospitalmestrevitalino.com.br/index.php/portal-da-transparencia/contratacoes/contratos-de-fornecedores/category/265-gmac-comercio-e-servicos-de-informatica?download=2143:gmac-comercio-e-servicos-de-informatica-2022-1-termo-aditivo" TargetMode="External"/><Relationship Id="rId155" Type="http://schemas.openxmlformats.org/officeDocument/2006/relationships/hyperlink" Target="http://hospitalmestrevitalino.com.br/index.php/portal-da-transparencia/contratacoes/contratos-de-fornecedores/category/301-m-m-da-silva?download=1719:m-m-da-silva-3-termo-aditivo" TargetMode="External"/><Relationship Id="rId176" Type="http://schemas.openxmlformats.org/officeDocument/2006/relationships/hyperlink" Target="https://drive.google.com/file/d/1dWFcfWbpZ7MI8Qtcy3dpkexLwAnLh0mv/view?usp=share_link" TargetMode="External"/><Relationship Id="rId197" Type="http://schemas.openxmlformats.org/officeDocument/2006/relationships/hyperlink" Target="http://hospitalmestrevitalino.com.br/index.php/portal-da-transparencia/contratacoes/contratos-de-fornecedores/category/109-online-certificadora-ltda?download=2340:on-line-contrato-prorrogacao-5-termo-aditivo-2023" TargetMode="External"/><Relationship Id="rId201" Type="http://schemas.openxmlformats.org/officeDocument/2006/relationships/hyperlink" Target="http://hospitalmestrevitalino.com.br/index.php/portal-da-transparencia/contratacoes/contratos-de-fornecedores/category/110-patologistas-associados-ltda-me?download=2228:patologistas-contrato-prorrogacao-3-termo-aditivo-2021" TargetMode="External"/><Relationship Id="rId222" Type="http://schemas.openxmlformats.org/officeDocument/2006/relationships/hyperlink" Target="http://hospitalmestrevitalino.com.br/index.php/portal-da-transparencia/contratacoes/contratos-de-fornecedores/category/116-rgraph-comercio-e-servicos-ltda-me?download=1691:rgraph-comercio-e-servicos-ltda-me-prorrogacao-2-termo-aditivo" TargetMode="External"/><Relationship Id="rId243" Type="http://schemas.openxmlformats.org/officeDocument/2006/relationships/hyperlink" Target="http://hospitalmestrevitalino.com.br/index.php/portal-da-transparencia/contratacoes/contratos-de-fornecedores/category/169-sim-gestao-ambiental-servicos-ltda?download=1184:sim-gestao-ambiental-servicos-ltda-1-termo-adi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4829-E498-4667-BC03-C072448E407E}">
  <sheetPr>
    <tabColor indexed="13"/>
  </sheetPr>
  <dimension ref="A1:I991"/>
  <sheetViews>
    <sheetView showGridLines="0" tabSelected="1" topLeftCell="E43" zoomScale="90" zoomScaleNormal="90" workbookViewId="0">
      <selection activeCell="G215" sqref="G21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(OCULTAR)'!$Q$3:$S$135,3,0),"")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(OCULTAR)'!$Q$3:$S$135,3,0),"")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(OCULTAR)'!$Q$3:$S$135,3,0),"")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(OCULTAR)'!$Q$3:$S$135,3,0),"")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(OCULTAR)'!$Q$3:$S$135,3,0),"")</f>
        <v>10583920000800</v>
      </c>
      <c r="B7" s="3" t="s">
        <v>9</v>
      </c>
      <c r="C7" s="4">
        <v>23623014000167</v>
      </c>
      <c r="D7" s="5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(OCULTAR)'!$Q$3:$S$135,3,0),"")</f>
        <v>10583920000800</v>
      </c>
      <c r="B8" s="3" t="s">
        <v>9</v>
      </c>
      <c r="C8" s="4">
        <v>23623014000167</v>
      </c>
      <c r="D8" s="5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(OCULTAR)'!$Q$3:$S$135,3,0),"")</f>
        <v>10583920000800</v>
      </c>
      <c r="B9" s="3" t="s">
        <v>9</v>
      </c>
      <c r="C9" s="4">
        <v>23623014000167</v>
      </c>
      <c r="D9" s="5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(OCULTAR)'!$Q$3:$S$135,3,0),"")</f>
        <v>10583920000800</v>
      </c>
      <c r="B10" s="3" t="s">
        <v>9</v>
      </c>
      <c r="C10" s="4">
        <v>23623014000167</v>
      </c>
      <c r="D10" s="5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(OCULTAR)'!$Q$3:$S$135,3,0),"")</f>
        <v>10583920000800</v>
      </c>
      <c r="B11" s="3" t="s">
        <v>9</v>
      </c>
      <c r="C11" s="4">
        <v>23623014000167</v>
      </c>
      <c r="D11" s="5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(OCULTAR)'!$Q$3:$S$135,3,0),"")</f>
        <v>10583920000800</v>
      </c>
      <c r="B12" s="3" t="s">
        <v>9</v>
      </c>
      <c r="C12" s="4">
        <v>23623014000167</v>
      </c>
      <c r="D12" s="5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(OCULTAR)'!$Q$3:$S$135,3,0),"")</f>
        <v>10583920000800</v>
      </c>
      <c r="B13" s="3" t="s">
        <v>9</v>
      </c>
      <c r="C13" s="4">
        <v>23623014000167</v>
      </c>
      <c r="D13" s="5" t="s">
        <v>16</v>
      </c>
      <c r="E13" s="6">
        <v>2</v>
      </c>
      <c r="F13" s="7">
        <v>44885</v>
      </c>
      <c r="G13" s="7">
        <v>45250</v>
      </c>
      <c r="H13" s="8">
        <v>23575.279999999999</v>
      </c>
      <c r="I13" s="9" t="s">
        <v>22</v>
      </c>
    </row>
    <row r="14" spans="1:9" ht="21" customHeight="1" x14ac:dyDescent="0.2">
      <c r="A14" s="2">
        <f>IFERROR(VLOOKUP(B14,'[1]DADOS (OCULTAR)'!$Q$3:$S$135,3,0),"")</f>
        <v>10583920000800</v>
      </c>
      <c r="B14" s="3" t="s">
        <v>9</v>
      </c>
      <c r="C14" s="4">
        <v>23623014000167</v>
      </c>
      <c r="D14" s="5" t="s">
        <v>16</v>
      </c>
      <c r="E14" s="6">
        <v>3</v>
      </c>
      <c r="F14" s="7">
        <v>45139</v>
      </c>
      <c r="G14" s="7">
        <v>45505</v>
      </c>
      <c r="H14" s="8">
        <v>32858.35</v>
      </c>
      <c r="I14" s="9" t="s">
        <v>23</v>
      </c>
    </row>
    <row r="15" spans="1:9" ht="21" customHeight="1" x14ac:dyDescent="0.2">
      <c r="A15" s="2">
        <f>IFERROR(VLOOKUP(B15,'[1]DADOS (OCULTAR)'!$Q$3:$S$135,3,0),"")</f>
        <v>10583920000800</v>
      </c>
      <c r="B15" s="3" t="s">
        <v>9</v>
      </c>
      <c r="C15" s="4">
        <v>13490233000161</v>
      </c>
      <c r="D15" s="5" t="s">
        <v>24</v>
      </c>
      <c r="E15" s="6">
        <v>1</v>
      </c>
      <c r="F15" s="7">
        <v>42332</v>
      </c>
      <c r="G15" s="7">
        <v>42698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(OCULTAR)'!$Q$3:$S$135,3,0),"")</f>
        <v>10583920000800</v>
      </c>
      <c r="B16" s="3" t="s">
        <v>9</v>
      </c>
      <c r="C16" s="4">
        <v>13490233000161</v>
      </c>
      <c r="D16" s="5" t="s">
        <v>24</v>
      </c>
      <c r="E16" s="6">
        <v>2</v>
      </c>
      <c r="F16" s="7">
        <v>42675</v>
      </c>
      <c r="G16" s="7">
        <v>43040</v>
      </c>
      <c r="H16" s="8">
        <v>450</v>
      </c>
      <c r="I16" s="9" t="s">
        <v>26</v>
      </c>
    </row>
    <row r="17" spans="1:9" ht="21" customHeight="1" x14ac:dyDescent="0.2">
      <c r="A17" s="2">
        <f>IFERROR(VLOOKUP(B17,'[1]DADOS (OCULTAR)'!$Q$3:$S$135,3,0),"")</f>
        <v>10583920000800</v>
      </c>
      <c r="B17" s="3" t="s">
        <v>9</v>
      </c>
      <c r="C17" s="4">
        <v>13490233000161</v>
      </c>
      <c r="D17" s="5" t="s">
        <v>24</v>
      </c>
      <c r="E17" s="6">
        <v>3</v>
      </c>
      <c r="F17" s="7">
        <v>43040</v>
      </c>
      <c r="G17" s="7">
        <v>43405</v>
      </c>
      <c r="H17" s="8">
        <v>540</v>
      </c>
      <c r="I17" s="9" t="s">
        <v>27</v>
      </c>
    </row>
    <row r="18" spans="1:9" ht="21" customHeight="1" x14ac:dyDescent="0.2">
      <c r="A18" s="2">
        <f>IFERROR(VLOOKUP(B18,'[1]DADOS (OCULTAR)'!$Q$3:$S$135,3,0),"")</f>
        <v>10583920000800</v>
      </c>
      <c r="B18" s="3" t="s">
        <v>9</v>
      </c>
      <c r="C18" s="4">
        <v>13490233000161</v>
      </c>
      <c r="D18" s="5" t="s">
        <v>24</v>
      </c>
      <c r="E18" s="6">
        <v>4</v>
      </c>
      <c r="F18" s="7">
        <v>43424</v>
      </c>
      <c r="G18" s="7">
        <v>43789</v>
      </c>
      <c r="H18" s="8">
        <v>540</v>
      </c>
      <c r="I18" s="9" t="s">
        <v>28</v>
      </c>
    </row>
    <row r="19" spans="1:9" ht="21" customHeight="1" x14ac:dyDescent="0.2">
      <c r="A19" s="2">
        <f>IFERROR(VLOOKUP(B19,'[1]DADOS (OCULTAR)'!$Q$3:$S$135,3,0),"")</f>
        <v>10583920000800</v>
      </c>
      <c r="B19" s="3" t="s">
        <v>9</v>
      </c>
      <c r="C19" s="4">
        <v>13490233000161</v>
      </c>
      <c r="D19" s="5" t="s">
        <v>24</v>
      </c>
      <c r="E19" s="6">
        <v>5</v>
      </c>
      <c r="F19" s="7">
        <v>43435</v>
      </c>
      <c r="G19" s="7">
        <v>43800</v>
      </c>
      <c r="H19" s="8">
        <v>1089</v>
      </c>
      <c r="I19" s="9" t="s">
        <v>29</v>
      </c>
    </row>
    <row r="20" spans="1:9" ht="21" customHeight="1" x14ac:dyDescent="0.2">
      <c r="A20" s="2">
        <f>IFERROR(VLOOKUP(B20,'[1]DADOS (OCULTAR)'!$Q$3:$S$135,3,0),"")</f>
        <v>10583920000800</v>
      </c>
      <c r="B20" s="3" t="s">
        <v>9</v>
      </c>
      <c r="C20" s="4">
        <v>13490233000161</v>
      </c>
      <c r="D20" s="5" t="s">
        <v>24</v>
      </c>
      <c r="E20" s="6">
        <v>6</v>
      </c>
      <c r="F20" s="7">
        <v>43789</v>
      </c>
      <c r="G20" s="7">
        <v>44155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(OCULTAR)'!$Q$3:$S$135,3,0),"")</f>
        <v>10583920000800</v>
      </c>
      <c r="B21" s="3" t="s">
        <v>9</v>
      </c>
      <c r="C21" s="4">
        <v>13490233000161</v>
      </c>
      <c r="D21" s="5" t="s">
        <v>24</v>
      </c>
      <c r="E21" s="6">
        <v>1</v>
      </c>
      <c r="F21" s="7">
        <v>44520</v>
      </c>
      <c r="G21" s="7">
        <v>44885</v>
      </c>
      <c r="H21" s="8">
        <v>21500</v>
      </c>
      <c r="I21" s="9" t="s">
        <v>31</v>
      </c>
    </row>
    <row r="22" spans="1:9" ht="21" customHeight="1" x14ac:dyDescent="0.2">
      <c r="A22" s="2">
        <f>IFERROR(VLOOKUP(B22,'[1]DADOS (OCULTAR)'!$Q$3:$S$135,3,0),"")</f>
        <v>10583920000800</v>
      </c>
      <c r="B22" s="3" t="s">
        <v>9</v>
      </c>
      <c r="C22" s="4">
        <v>13490233000161</v>
      </c>
      <c r="D22" s="5" t="s">
        <v>24</v>
      </c>
      <c r="E22" s="6">
        <v>2</v>
      </c>
      <c r="F22" s="7">
        <v>44885</v>
      </c>
      <c r="G22" s="7">
        <v>45250</v>
      </c>
      <c r="H22" s="8">
        <v>1089</v>
      </c>
      <c r="I22" s="9" t="s">
        <v>32</v>
      </c>
    </row>
    <row r="23" spans="1:9" ht="21" customHeight="1" x14ac:dyDescent="0.2">
      <c r="A23" s="2">
        <f>IFERROR(VLOOKUP(B23,'[1]DADOS (OCULTAR)'!$Q$3:$S$135,3,0),"")</f>
        <v>10583920000800</v>
      </c>
      <c r="B23" s="3" t="s">
        <v>9</v>
      </c>
      <c r="C23" s="4">
        <v>33415955000169</v>
      </c>
      <c r="D23" s="5" t="s">
        <v>33</v>
      </c>
      <c r="E23" s="6">
        <v>1</v>
      </c>
      <c r="F23" s="7">
        <v>44775</v>
      </c>
      <c r="G23" s="7">
        <v>45140</v>
      </c>
      <c r="H23" s="8">
        <v>0</v>
      </c>
      <c r="I23" s="9" t="s">
        <v>34</v>
      </c>
    </row>
    <row r="24" spans="1:9" ht="21" customHeight="1" x14ac:dyDescent="0.2">
      <c r="A24" s="2">
        <f>IFERROR(VLOOKUP(B24,'[1]DADOS (OCULTAR)'!$Q$3:$S$135,3,0),"")</f>
        <v>10583920000800</v>
      </c>
      <c r="B24" s="3" t="s">
        <v>9</v>
      </c>
      <c r="C24" s="4">
        <v>31830266000195</v>
      </c>
      <c r="D24" s="5" t="s">
        <v>35</v>
      </c>
      <c r="E24" s="6">
        <v>1</v>
      </c>
      <c r="F24" s="7">
        <v>45231</v>
      </c>
      <c r="G24" s="7">
        <v>45597</v>
      </c>
      <c r="H24" s="8">
        <v>0</v>
      </c>
      <c r="I24" s="9" t="s">
        <v>36</v>
      </c>
    </row>
    <row r="25" spans="1:9" ht="21" customHeight="1" x14ac:dyDescent="0.2">
      <c r="A25" s="2">
        <f>IFERROR(VLOOKUP(B25,'[1]DADOS (OCULTAR)'!$Q$3:$S$135,3,0),"")</f>
        <v>10583920000800</v>
      </c>
      <c r="B25" s="3" t="s">
        <v>9</v>
      </c>
      <c r="C25" s="4">
        <v>48956111000100</v>
      </c>
      <c r="D25" s="5" t="s">
        <v>37</v>
      </c>
      <c r="E25" s="6">
        <v>1</v>
      </c>
      <c r="F25" s="7">
        <v>45170</v>
      </c>
      <c r="G25" s="7">
        <v>45536</v>
      </c>
      <c r="H25" s="8">
        <v>0</v>
      </c>
      <c r="I25" s="9" t="s">
        <v>38</v>
      </c>
    </row>
    <row r="26" spans="1:9" ht="21" customHeight="1" x14ac:dyDescent="0.2">
      <c r="A26" s="2">
        <f>IFERROR(VLOOKUP(B26,'[1]DADOS (OCULTAR)'!$Q$3:$S$135,3,0),"")</f>
        <v>10583920000800</v>
      </c>
      <c r="B26" s="3" t="s">
        <v>9</v>
      </c>
      <c r="C26" s="4">
        <v>21596658000188</v>
      </c>
      <c r="D26" s="5" t="s">
        <v>39</v>
      </c>
      <c r="E26" s="6">
        <v>1</v>
      </c>
      <c r="F26" s="7">
        <v>44713</v>
      </c>
      <c r="G26" s="7">
        <v>45078</v>
      </c>
      <c r="H26" s="8">
        <v>4500</v>
      </c>
      <c r="I26" s="9" t="s">
        <v>40</v>
      </c>
    </row>
    <row r="27" spans="1:9" ht="21" customHeight="1" x14ac:dyDescent="0.2">
      <c r="A27" s="2">
        <f>IFERROR(VLOOKUP(B27,'[1]DADOS (OCULTAR)'!$Q$3:$S$135,3,0),"")</f>
        <v>10583920000800</v>
      </c>
      <c r="B27" s="3" t="s">
        <v>9</v>
      </c>
      <c r="C27" s="4">
        <v>21596658000188</v>
      </c>
      <c r="D27" s="5" t="s">
        <v>39</v>
      </c>
      <c r="E27" s="6">
        <v>1</v>
      </c>
      <c r="F27" s="7">
        <v>45231</v>
      </c>
      <c r="G27" s="7">
        <v>45597</v>
      </c>
      <c r="H27" s="8">
        <v>0</v>
      </c>
      <c r="I27" s="9" t="s">
        <v>41</v>
      </c>
    </row>
    <row r="28" spans="1:9" ht="21" customHeight="1" x14ac:dyDescent="0.2">
      <c r="A28" s="2">
        <f>IFERROR(VLOOKUP(B28,'[1]DADOS (OCULTAR)'!$Q$3:$S$135,3,0),"")</f>
        <v>10583920000800</v>
      </c>
      <c r="B28" s="3" t="s">
        <v>9</v>
      </c>
      <c r="C28" s="4">
        <v>8282077000103</v>
      </c>
      <c r="D28" s="5" t="s">
        <v>42</v>
      </c>
      <c r="E28" s="6">
        <v>1</v>
      </c>
      <c r="F28" s="7">
        <v>42332</v>
      </c>
      <c r="G28" s="7">
        <v>42698</v>
      </c>
      <c r="H28" s="8">
        <v>11600</v>
      </c>
      <c r="I28" s="9" t="s">
        <v>43</v>
      </c>
    </row>
    <row r="29" spans="1:9" ht="21" customHeight="1" x14ac:dyDescent="0.2">
      <c r="A29" s="2">
        <f>IFERROR(VLOOKUP(B29,'[1]DADOS (OCULTAR)'!$Q$3:$S$135,3,0),"")</f>
        <v>10583920000800</v>
      </c>
      <c r="B29" s="3" t="s">
        <v>9</v>
      </c>
      <c r="C29" s="4">
        <v>8282077000103</v>
      </c>
      <c r="D29" s="5" t="s">
        <v>42</v>
      </c>
      <c r="E29" s="6">
        <v>2</v>
      </c>
      <c r="F29" s="7">
        <v>44328</v>
      </c>
      <c r="G29" s="7">
        <v>44693</v>
      </c>
      <c r="H29" s="8">
        <v>12000</v>
      </c>
      <c r="I29" s="9" t="s">
        <v>44</v>
      </c>
    </row>
    <row r="30" spans="1:9" ht="21" customHeight="1" x14ac:dyDescent="0.2">
      <c r="A30" s="2">
        <f>IFERROR(VLOOKUP(B30,'[1]DADOS (OCULTAR)'!$Q$3:$S$135,3,0),"")</f>
        <v>10583920000800</v>
      </c>
      <c r="B30" s="3" t="s">
        <v>9</v>
      </c>
      <c r="C30" s="4">
        <v>8282077000103</v>
      </c>
      <c r="D30" s="5" t="s">
        <v>42</v>
      </c>
      <c r="E30" s="6">
        <v>3</v>
      </c>
      <c r="F30" s="7">
        <v>45231</v>
      </c>
      <c r="G30" s="7">
        <v>45597</v>
      </c>
      <c r="H30" s="8">
        <v>0</v>
      </c>
      <c r="I30" s="9" t="s">
        <v>45</v>
      </c>
    </row>
    <row r="31" spans="1:9" ht="21" customHeight="1" x14ac:dyDescent="0.2">
      <c r="A31" s="2">
        <f>IFERROR(VLOOKUP(B31,'[1]DADOS (OCULTAR)'!$Q$3:$S$135,3,0),"")</f>
        <v>10583920000800</v>
      </c>
      <c r="B31" s="3" t="s">
        <v>9</v>
      </c>
      <c r="C31" s="4">
        <v>14951481000125</v>
      </c>
      <c r="D31" s="5" t="s">
        <v>46</v>
      </c>
      <c r="E31" s="6">
        <v>1</v>
      </c>
      <c r="F31" s="7">
        <v>42917</v>
      </c>
      <c r="G31" s="7">
        <v>43282</v>
      </c>
      <c r="H31" s="8">
        <v>3000</v>
      </c>
      <c r="I31" s="9" t="s">
        <v>47</v>
      </c>
    </row>
    <row r="32" spans="1:9" ht="21" customHeight="1" x14ac:dyDescent="0.2">
      <c r="A32" s="2">
        <f>IFERROR(VLOOKUP(B32,'[1]DADOS (OCULTAR)'!$Q$3:$S$135,3,0),"")</f>
        <v>10583920000800</v>
      </c>
      <c r="B32" s="3" t="s">
        <v>9</v>
      </c>
      <c r="C32" s="4">
        <v>14951481000125</v>
      </c>
      <c r="D32" s="5" t="s">
        <v>46</v>
      </c>
      <c r="E32" s="6">
        <v>2</v>
      </c>
      <c r="F32" s="7">
        <v>43282</v>
      </c>
      <c r="G32" s="7" t="s">
        <v>48</v>
      </c>
      <c r="H32" s="8">
        <v>3000</v>
      </c>
      <c r="I32" s="9" t="s">
        <v>49</v>
      </c>
    </row>
    <row r="33" spans="1:9" ht="21" customHeight="1" x14ac:dyDescent="0.2">
      <c r="A33" s="2">
        <f>IFERROR(VLOOKUP(B33,'[1]DADOS (OCULTAR)'!$Q$3:$S$135,3,0),"")</f>
        <v>10583920000800</v>
      </c>
      <c r="B33" s="3" t="s">
        <v>9</v>
      </c>
      <c r="C33" s="4">
        <v>14951481000125</v>
      </c>
      <c r="D33" s="5" t="s">
        <v>46</v>
      </c>
      <c r="E33" s="6">
        <v>3</v>
      </c>
      <c r="F33" s="7">
        <v>43647</v>
      </c>
      <c r="G33" s="7">
        <v>44013</v>
      </c>
      <c r="H33" s="8">
        <v>3300</v>
      </c>
      <c r="I33" s="9" t="s">
        <v>50</v>
      </c>
    </row>
    <row r="34" spans="1:9" ht="21" customHeight="1" x14ac:dyDescent="0.2">
      <c r="A34" s="2">
        <f>IFERROR(VLOOKUP(B34,'[1]DADOS (OCULTAR)'!$Q$3:$S$135,3,0),"")</f>
        <v>10583920000800</v>
      </c>
      <c r="B34" s="3" t="s">
        <v>9</v>
      </c>
      <c r="C34" s="4">
        <v>14951481000125</v>
      </c>
      <c r="D34" s="5" t="s">
        <v>46</v>
      </c>
      <c r="E34" s="6">
        <v>4</v>
      </c>
      <c r="F34" s="7">
        <v>44013</v>
      </c>
      <c r="G34" s="7">
        <v>44378</v>
      </c>
      <c r="H34" s="8">
        <v>3300</v>
      </c>
      <c r="I34" s="9" t="s">
        <v>51</v>
      </c>
    </row>
    <row r="35" spans="1:9" ht="21" customHeight="1" x14ac:dyDescent="0.2">
      <c r="A35" s="2">
        <f>IFERROR(VLOOKUP(B35,'[1]DADOS (OCULTAR)'!$Q$3:$S$135,3,0),"")</f>
        <v>10583920000800</v>
      </c>
      <c r="B35" s="3" t="s">
        <v>9</v>
      </c>
      <c r="C35" s="4">
        <v>14951481000125</v>
      </c>
      <c r="D35" s="5" t="s">
        <v>46</v>
      </c>
      <c r="E35" s="6">
        <v>5</v>
      </c>
      <c r="F35" s="7">
        <v>44378</v>
      </c>
      <c r="G35" s="7">
        <v>44743</v>
      </c>
      <c r="H35" s="8">
        <v>3300</v>
      </c>
      <c r="I35" s="9" t="s">
        <v>52</v>
      </c>
    </row>
    <row r="36" spans="1:9" ht="21" customHeight="1" x14ac:dyDescent="0.2">
      <c r="A36" s="2">
        <f>IFERROR(VLOOKUP(B36,'[1]DADOS (OCULTAR)'!$Q$3:$S$135,3,0),"")</f>
        <v>10583920000800</v>
      </c>
      <c r="B36" s="3" t="s">
        <v>9</v>
      </c>
      <c r="C36" s="4">
        <v>14951481000125</v>
      </c>
      <c r="D36" s="5" t="s">
        <v>46</v>
      </c>
      <c r="E36" s="6">
        <v>6</v>
      </c>
      <c r="F36" s="7">
        <v>44743</v>
      </c>
      <c r="G36" s="7">
        <v>45108</v>
      </c>
      <c r="H36" s="8">
        <v>3300</v>
      </c>
      <c r="I36" s="9" t="s">
        <v>53</v>
      </c>
    </row>
    <row r="37" spans="1:9" ht="21" customHeight="1" x14ac:dyDescent="0.2">
      <c r="A37" s="2">
        <f>IFERROR(VLOOKUP(B37,'[1]DADOS (OCULTAR)'!$Q$3:$S$135,3,0),"")</f>
        <v>10583920000800</v>
      </c>
      <c r="B37" s="3" t="s">
        <v>9</v>
      </c>
      <c r="C37" s="4">
        <v>24402663000109</v>
      </c>
      <c r="D37" s="5" t="s">
        <v>54</v>
      </c>
      <c r="E37" s="6">
        <v>1</v>
      </c>
      <c r="F37" s="7">
        <v>43425</v>
      </c>
      <c r="G37" s="7">
        <v>43790</v>
      </c>
      <c r="H37" s="8">
        <v>63156.61</v>
      </c>
      <c r="I37" s="9" t="s">
        <v>55</v>
      </c>
    </row>
    <row r="38" spans="1:9" ht="21" customHeight="1" x14ac:dyDescent="0.2">
      <c r="A38" s="2">
        <f>IFERROR(VLOOKUP(B38,'[1]DADOS (OCULTAR)'!$Q$3:$S$135,3,0),"")</f>
        <v>10583920000800</v>
      </c>
      <c r="B38" s="3" t="s">
        <v>9</v>
      </c>
      <c r="C38" s="4">
        <v>24402663000109</v>
      </c>
      <c r="D38" s="5" t="s">
        <v>54</v>
      </c>
      <c r="E38" s="6">
        <v>2</v>
      </c>
      <c r="F38" s="7">
        <v>43444</v>
      </c>
      <c r="G38" s="7">
        <v>43809</v>
      </c>
      <c r="H38" s="8">
        <v>78688.679999999993</v>
      </c>
      <c r="I38" s="9" t="s">
        <v>56</v>
      </c>
    </row>
    <row r="39" spans="1:9" ht="21" customHeight="1" x14ac:dyDescent="0.2">
      <c r="A39" s="2">
        <f>IFERROR(VLOOKUP(B39,'[1]DADOS (OCULTAR)'!$Q$3:$S$135,3,0),"")</f>
        <v>10583920000800</v>
      </c>
      <c r="B39" s="3" t="s">
        <v>9</v>
      </c>
      <c r="C39" s="4">
        <v>24402663000109</v>
      </c>
      <c r="D39" s="5" t="s">
        <v>54</v>
      </c>
      <c r="E39" s="6">
        <v>3</v>
      </c>
      <c r="F39" s="7">
        <v>43496</v>
      </c>
      <c r="G39" s="7">
        <v>43861</v>
      </c>
      <c r="H39" s="8">
        <v>82388.7</v>
      </c>
      <c r="I39" s="9" t="s">
        <v>57</v>
      </c>
    </row>
    <row r="40" spans="1:9" ht="21" customHeight="1" x14ac:dyDescent="0.2">
      <c r="A40" s="2">
        <f>IFERROR(VLOOKUP(B40,'[1]DADOS (OCULTAR)'!$Q$3:$S$135,3,0),"")</f>
        <v>10583920000800</v>
      </c>
      <c r="B40" s="3" t="s">
        <v>9</v>
      </c>
      <c r="C40" s="4">
        <v>24402663000109</v>
      </c>
      <c r="D40" s="5" t="s">
        <v>54</v>
      </c>
      <c r="E40" s="6">
        <v>4</v>
      </c>
      <c r="F40" s="7">
        <v>43678</v>
      </c>
      <c r="G40" s="7">
        <v>44044</v>
      </c>
      <c r="H40" s="8">
        <v>83335.95</v>
      </c>
      <c r="I40" s="9" t="s">
        <v>58</v>
      </c>
    </row>
    <row r="41" spans="1:9" ht="21" customHeight="1" x14ac:dyDescent="0.2">
      <c r="A41" s="2">
        <f>IFERROR(VLOOKUP(B41,'[1]DADOS (OCULTAR)'!$Q$3:$S$135,3,0),"")</f>
        <v>10583920000800</v>
      </c>
      <c r="B41" s="3" t="s">
        <v>9</v>
      </c>
      <c r="C41" s="4">
        <v>24402663000109</v>
      </c>
      <c r="D41" s="5" t="s">
        <v>54</v>
      </c>
      <c r="E41" s="6">
        <v>5</v>
      </c>
      <c r="F41" s="7">
        <v>43790</v>
      </c>
      <c r="G41" s="7">
        <v>44156</v>
      </c>
      <c r="H41" s="8">
        <v>83335.95</v>
      </c>
      <c r="I41" s="9" t="s">
        <v>59</v>
      </c>
    </row>
    <row r="42" spans="1:9" ht="21" customHeight="1" x14ac:dyDescent="0.2">
      <c r="A42" s="2">
        <f>IFERROR(VLOOKUP(B42,'[1]DADOS (OCULTAR)'!$Q$3:$S$135,3,0),"")</f>
        <v>10583920000800</v>
      </c>
      <c r="B42" s="3" t="s">
        <v>9</v>
      </c>
      <c r="C42" s="4">
        <v>24402663000109</v>
      </c>
      <c r="D42" s="5" t="s">
        <v>54</v>
      </c>
      <c r="E42" s="6">
        <v>6</v>
      </c>
      <c r="F42" s="7">
        <v>44044</v>
      </c>
      <c r="G42" s="7">
        <v>44409</v>
      </c>
      <c r="H42" s="8">
        <v>84188.4</v>
      </c>
      <c r="I42" s="9" t="s">
        <v>60</v>
      </c>
    </row>
    <row r="43" spans="1:9" ht="21" customHeight="1" x14ac:dyDescent="0.2">
      <c r="A43" s="2">
        <f>IFERROR(VLOOKUP(B43,'[1]DADOS (OCULTAR)'!$Q$3:$S$135,3,0),"")</f>
        <v>10583920000800</v>
      </c>
      <c r="B43" s="3" t="s">
        <v>9</v>
      </c>
      <c r="C43" s="4">
        <v>24402663000109</v>
      </c>
      <c r="D43" s="5" t="s">
        <v>54</v>
      </c>
      <c r="E43" s="6">
        <v>7</v>
      </c>
      <c r="F43" s="10">
        <v>44156</v>
      </c>
      <c r="G43" s="10">
        <v>44521</v>
      </c>
      <c r="H43" s="8">
        <v>84188.4</v>
      </c>
      <c r="I43" s="9" t="s">
        <v>61</v>
      </c>
    </row>
    <row r="44" spans="1:9" ht="21" customHeight="1" x14ac:dyDescent="0.2">
      <c r="A44" s="2">
        <f>IFERROR(VLOOKUP(B44,'[1]DADOS (OCULTAR)'!$Q$3:$S$135,3,0),"")</f>
        <v>10583920000800</v>
      </c>
      <c r="B44" s="3" t="s">
        <v>9</v>
      </c>
      <c r="C44" s="4">
        <v>24402663000109</v>
      </c>
      <c r="D44" s="5" t="s">
        <v>54</v>
      </c>
      <c r="E44" s="6">
        <v>8</v>
      </c>
      <c r="F44" s="10">
        <v>44287</v>
      </c>
      <c r="G44" s="10">
        <v>44652</v>
      </c>
      <c r="H44" s="8">
        <v>93381.08</v>
      </c>
      <c r="I44" s="9" t="s">
        <v>62</v>
      </c>
    </row>
    <row r="45" spans="1:9" ht="21" customHeight="1" x14ac:dyDescent="0.2">
      <c r="A45" s="2">
        <f>IFERROR(VLOOKUP(B45,'[1]DADOS (OCULTAR)'!$Q$3:$S$135,3,0),"")</f>
        <v>10583920000800</v>
      </c>
      <c r="B45" s="3" t="s">
        <v>9</v>
      </c>
      <c r="C45" s="4">
        <v>24402663000109</v>
      </c>
      <c r="D45" s="5" t="s">
        <v>54</v>
      </c>
      <c r="E45" s="6">
        <v>9</v>
      </c>
      <c r="F45" s="10">
        <v>44409</v>
      </c>
      <c r="G45" s="10">
        <v>44774</v>
      </c>
      <c r="H45" s="8">
        <v>94272.41</v>
      </c>
      <c r="I45" s="9" t="s">
        <v>63</v>
      </c>
    </row>
    <row r="46" spans="1:9" ht="21" customHeight="1" x14ac:dyDescent="0.2">
      <c r="A46" s="2">
        <f>IFERROR(VLOOKUP(B46,'[1]DADOS (OCULTAR)'!$Q$3:$S$135,3,0),"")</f>
        <v>10583920000800</v>
      </c>
      <c r="B46" s="3" t="s">
        <v>9</v>
      </c>
      <c r="C46" s="4">
        <v>24402663000109</v>
      </c>
      <c r="D46" s="5" t="s">
        <v>54</v>
      </c>
      <c r="E46" s="6">
        <v>10</v>
      </c>
      <c r="F46" s="10">
        <v>44521</v>
      </c>
      <c r="G46" s="10">
        <v>44886</v>
      </c>
      <c r="H46" s="8">
        <v>94272.41</v>
      </c>
      <c r="I46" s="9" t="s">
        <v>64</v>
      </c>
    </row>
    <row r="47" spans="1:9" ht="21" customHeight="1" x14ac:dyDescent="0.2">
      <c r="A47" s="2">
        <f>IFERROR(VLOOKUP(B47,'[1]DADOS (OCULTAR)'!$Q$3:$S$135,3,0),"")</f>
        <v>10583920000800</v>
      </c>
      <c r="B47" s="3" t="s">
        <v>9</v>
      </c>
      <c r="C47" s="4">
        <v>24402663000109</v>
      </c>
      <c r="D47" s="5" t="s">
        <v>54</v>
      </c>
      <c r="E47" s="6">
        <v>11</v>
      </c>
      <c r="F47" s="10">
        <v>44743</v>
      </c>
      <c r="G47" s="10">
        <v>45108</v>
      </c>
      <c r="H47" s="8">
        <v>99061.02</v>
      </c>
      <c r="I47" s="9" t="s">
        <v>65</v>
      </c>
    </row>
    <row r="48" spans="1:9" ht="21" customHeight="1" x14ac:dyDescent="0.2">
      <c r="A48" s="2">
        <f>IFERROR(VLOOKUP(B48,'[1]DADOS (OCULTAR)'!$Q$3:$S$135,3,0),"")</f>
        <v>10583920000800</v>
      </c>
      <c r="B48" s="3" t="s">
        <v>9</v>
      </c>
      <c r="C48" s="4">
        <v>24402663000109</v>
      </c>
      <c r="D48" s="5" t="s">
        <v>54</v>
      </c>
      <c r="E48" s="6">
        <v>1</v>
      </c>
      <c r="F48" s="10">
        <v>44910</v>
      </c>
      <c r="G48" s="10">
        <v>45275</v>
      </c>
      <c r="H48" s="8">
        <v>115168</v>
      </c>
      <c r="I48" s="9" t="s">
        <v>66</v>
      </c>
    </row>
    <row r="49" spans="1:9" ht="21" customHeight="1" x14ac:dyDescent="0.2">
      <c r="A49" s="2">
        <f>IFERROR(VLOOKUP(B49,'[1]DADOS (OCULTAR)'!$Q$3:$S$135,3,0),"")</f>
        <v>10583920000800</v>
      </c>
      <c r="B49" s="3" t="s">
        <v>9</v>
      </c>
      <c r="C49" s="4">
        <v>26467687000163</v>
      </c>
      <c r="D49" s="5" t="s">
        <v>67</v>
      </c>
      <c r="E49" s="6">
        <v>1</v>
      </c>
      <c r="F49" s="10">
        <v>43040</v>
      </c>
      <c r="G49" s="10">
        <v>43405</v>
      </c>
      <c r="H49" s="8">
        <v>2460</v>
      </c>
      <c r="I49" s="9" t="s">
        <v>68</v>
      </c>
    </row>
    <row r="50" spans="1:9" ht="21" customHeight="1" x14ac:dyDescent="0.2">
      <c r="A50" s="2">
        <f>IFERROR(VLOOKUP(B50,'[1]DADOS (OCULTAR)'!$Q$3:$S$135,3,0),"")</f>
        <v>10583920000800</v>
      </c>
      <c r="B50" s="3" t="s">
        <v>9</v>
      </c>
      <c r="C50" s="4">
        <v>26467687000163</v>
      </c>
      <c r="D50" s="5" t="s">
        <v>67</v>
      </c>
      <c r="E50" s="6">
        <v>2</v>
      </c>
      <c r="F50" s="10">
        <v>43405</v>
      </c>
      <c r="G50" s="10">
        <v>43770</v>
      </c>
      <c r="H50" s="8">
        <v>2460</v>
      </c>
      <c r="I50" s="9" t="s">
        <v>69</v>
      </c>
    </row>
    <row r="51" spans="1:9" ht="21" customHeight="1" x14ac:dyDescent="0.2">
      <c r="A51" s="2">
        <f>IFERROR(VLOOKUP(B51,'[1]DADOS (OCULTAR)'!$Q$3:$S$135,3,0),"")</f>
        <v>10583920000800</v>
      </c>
      <c r="B51" s="3" t="s">
        <v>9</v>
      </c>
      <c r="C51" s="4">
        <v>26467687000163</v>
      </c>
      <c r="D51" s="5" t="s">
        <v>67</v>
      </c>
      <c r="E51" s="6">
        <v>3</v>
      </c>
      <c r="F51" s="10">
        <v>43770</v>
      </c>
      <c r="G51" s="10">
        <v>44136</v>
      </c>
      <c r="H51" s="8">
        <v>2460</v>
      </c>
      <c r="I51" s="9" t="s">
        <v>70</v>
      </c>
    </row>
    <row r="52" spans="1:9" ht="21" customHeight="1" x14ac:dyDescent="0.2">
      <c r="A52" s="2">
        <f>IFERROR(VLOOKUP(B52,'[1]DADOS (OCULTAR)'!$Q$3:$S$135,3,0),"")</f>
        <v>10583920000800</v>
      </c>
      <c r="B52" s="3" t="s">
        <v>9</v>
      </c>
      <c r="C52" s="4">
        <v>26467687000163</v>
      </c>
      <c r="D52" s="5" t="s">
        <v>67</v>
      </c>
      <c r="E52" s="6">
        <v>4</v>
      </c>
      <c r="F52" s="10">
        <v>44136</v>
      </c>
      <c r="G52" s="10">
        <v>44501</v>
      </c>
      <c r="H52" s="8">
        <v>2460</v>
      </c>
      <c r="I52" s="9" t="s">
        <v>71</v>
      </c>
    </row>
    <row r="53" spans="1:9" ht="21" customHeight="1" x14ac:dyDescent="0.2">
      <c r="A53" s="2">
        <f>IFERROR(VLOOKUP(B53,'[1]DADOS (OCULTAR)'!$Q$3:$S$135,3,0),"")</f>
        <v>10583920000800</v>
      </c>
      <c r="B53" s="3" t="s">
        <v>9</v>
      </c>
      <c r="C53" s="4">
        <v>26467687000163</v>
      </c>
      <c r="D53" s="5" t="s">
        <v>67</v>
      </c>
      <c r="E53" s="6">
        <v>5</v>
      </c>
      <c r="F53" s="10">
        <v>44501</v>
      </c>
      <c r="G53" s="10">
        <v>44866</v>
      </c>
      <c r="H53" s="8">
        <v>2460</v>
      </c>
      <c r="I53" s="9" t="s">
        <v>72</v>
      </c>
    </row>
    <row r="54" spans="1:9" ht="21" customHeight="1" x14ac:dyDescent="0.2">
      <c r="A54" s="2">
        <f>IFERROR(VLOOKUP(B54,'[1]DADOS (OCULTAR)'!$Q$3:$S$135,3,0),"")</f>
        <v>10583920000800</v>
      </c>
      <c r="B54" s="3" t="s">
        <v>9</v>
      </c>
      <c r="C54" s="4">
        <v>26467687000163</v>
      </c>
      <c r="D54" s="5" t="s">
        <v>67</v>
      </c>
      <c r="E54" s="6">
        <v>1</v>
      </c>
      <c r="F54" s="10">
        <v>45231</v>
      </c>
      <c r="G54" s="10">
        <v>45597</v>
      </c>
      <c r="H54" s="8">
        <v>0</v>
      </c>
      <c r="I54" s="9" t="s">
        <v>73</v>
      </c>
    </row>
    <row r="55" spans="1:9" ht="21" customHeight="1" x14ac:dyDescent="0.2">
      <c r="A55" s="2">
        <f>IFERROR(VLOOKUP(B55,'[1]DADOS (OCULTAR)'!$Q$3:$S$135,3,0),"")</f>
        <v>10583920000800</v>
      </c>
      <c r="B55" s="3" t="s">
        <v>9</v>
      </c>
      <c r="C55" s="4">
        <v>41231135000145</v>
      </c>
      <c r="D55" s="5" t="s">
        <v>74</v>
      </c>
      <c r="E55" s="6">
        <v>1</v>
      </c>
      <c r="F55" s="10">
        <v>44896</v>
      </c>
      <c r="G55" s="10">
        <v>45261</v>
      </c>
      <c r="H55" s="8">
        <v>40</v>
      </c>
      <c r="I55" s="9" t="s">
        <v>75</v>
      </c>
    </row>
    <row r="56" spans="1:9" ht="21" customHeight="1" x14ac:dyDescent="0.2">
      <c r="A56" s="2">
        <f>IFERROR(VLOOKUP(B56,'[1]DADOS (OCULTAR)'!$Q$3:$S$135,3,0),"")</f>
        <v>10583920000800</v>
      </c>
      <c r="B56" s="3" t="s">
        <v>9</v>
      </c>
      <c r="C56" s="4">
        <v>41231135000145</v>
      </c>
      <c r="D56" s="5" t="s">
        <v>74</v>
      </c>
      <c r="E56" s="6">
        <v>2</v>
      </c>
      <c r="F56" s="10">
        <v>45231</v>
      </c>
      <c r="G56" s="10">
        <v>45597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(OCULTAR)'!$Q$3:$S$135,3,0),"")</f>
        <v>10583920000800</v>
      </c>
      <c r="B57" s="3" t="s">
        <v>9</v>
      </c>
      <c r="C57" s="4">
        <v>27837083000124</v>
      </c>
      <c r="D57" s="5" t="s">
        <v>77</v>
      </c>
      <c r="E57" s="6">
        <v>1</v>
      </c>
      <c r="F57" s="10">
        <v>44501</v>
      </c>
      <c r="G57" s="10">
        <v>44866</v>
      </c>
      <c r="H57" s="8">
        <v>2.5499999999999998</v>
      </c>
      <c r="I57" s="9" t="s">
        <v>78</v>
      </c>
    </row>
    <row r="58" spans="1:9" ht="21" customHeight="1" x14ac:dyDescent="0.2">
      <c r="A58" s="2">
        <f>IFERROR(VLOOKUP(B58,'[1]DADOS (OCULTAR)'!$Q$3:$S$135,3,0),"")</f>
        <v>10583920000800</v>
      </c>
      <c r="B58" s="3" t="s">
        <v>9</v>
      </c>
      <c r="C58" s="4">
        <v>27837083000124</v>
      </c>
      <c r="D58" s="5" t="s">
        <v>77</v>
      </c>
      <c r="E58" s="6">
        <v>2</v>
      </c>
      <c r="F58" s="10">
        <v>44866</v>
      </c>
      <c r="G58" s="10">
        <v>45231</v>
      </c>
      <c r="H58" s="8">
        <v>2.8</v>
      </c>
      <c r="I58" s="9" t="s">
        <v>79</v>
      </c>
    </row>
    <row r="59" spans="1:9" ht="21" customHeight="1" x14ac:dyDescent="0.2">
      <c r="A59" s="2">
        <f>IFERROR(VLOOKUP(B59,'[1]DADOS (OCULTAR)'!$Q$3:$S$135,3,0),"")</f>
        <v>10583920000800</v>
      </c>
      <c r="B59" s="3" t="s">
        <v>9</v>
      </c>
      <c r="C59" s="4">
        <v>27816524000101</v>
      </c>
      <c r="D59" s="5" t="s">
        <v>80</v>
      </c>
      <c r="E59" s="6">
        <v>1</v>
      </c>
      <c r="F59" s="10">
        <v>43294</v>
      </c>
      <c r="G59" s="10">
        <v>43659</v>
      </c>
      <c r="H59" s="8">
        <v>95000</v>
      </c>
      <c r="I59" s="9" t="s">
        <v>81</v>
      </c>
    </row>
    <row r="60" spans="1:9" ht="21" customHeight="1" x14ac:dyDescent="0.2">
      <c r="A60" s="2">
        <f>IFERROR(VLOOKUP(B60,'[1]DADOS (OCULTAR)'!$Q$3:$S$135,3,0),"")</f>
        <v>10583920000800</v>
      </c>
      <c r="B60" s="3" t="s">
        <v>9</v>
      </c>
      <c r="C60" s="4">
        <v>27816524000101</v>
      </c>
      <c r="D60" s="5" t="s">
        <v>80</v>
      </c>
      <c r="E60" s="6">
        <v>2</v>
      </c>
      <c r="F60" s="10">
        <v>43659</v>
      </c>
      <c r="G60" s="10">
        <v>44025</v>
      </c>
      <c r="H60" s="8">
        <v>104100</v>
      </c>
      <c r="I60" s="9" t="s">
        <v>82</v>
      </c>
    </row>
    <row r="61" spans="1:9" ht="21" customHeight="1" x14ac:dyDescent="0.2">
      <c r="A61" s="2">
        <f>IFERROR(VLOOKUP(B61,'[1]DADOS (OCULTAR)'!$Q$3:$S$135,3,0),"")</f>
        <v>10583920000800</v>
      </c>
      <c r="B61" s="3" t="s">
        <v>9</v>
      </c>
      <c r="C61" s="4">
        <v>27816524000101</v>
      </c>
      <c r="D61" s="5" t="s">
        <v>80</v>
      </c>
      <c r="E61" s="6">
        <v>3</v>
      </c>
      <c r="F61" s="10">
        <v>44025</v>
      </c>
      <c r="G61" s="10">
        <v>44390</v>
      </c>
      <c r="H61" s="8">
        <v>104100</v>
      </c>
      <c r="I61" s="9" t="s">
        <v>83</v>
      </c>
    </row>
    <row r="62" spans="1:9" ht="21" customHeight="1" x14ac:dyDescent="0.2">
      <c r="A62" s="2">
        <f>IFERROR(VLOOKUP(B62,'[1]DADOS (OCULTAR)'!$Q$3:$S$135,3,0),"")</f>
        <v>10583920000800</v>
      </c>
      <c r="B62" s="3" t="s">
        <v>9</v>
      </c>
      <c r="C62" s="4">
        <v>27816524000101</v>
      </c>
      <c r="D62" s="5" t="s">
        <v>80</v>
      </c>
      <c r="E62" s="6">
        <v>4</v>
      </c>
      <c r="F62" s="10">
        <v>44390</v>
      </c>
      <c r="G62" s="10">
        <v>44755</v>
      </c>
      <c r="H62" s="8">
        <v>104100</v>
      </c>
      <c r="I62" s="9" t="s">
        <v>84</v>
      </c>
    </row>
    <row r="63" spans="1:9" ht="21" customHeight="1" x14ac:dyDescent="0.2">
      <c r="A63" s="2">
        <f>IFERROR(VLOOKUP(B63,'[1]DADOS (OCULTAR)'!$Q$3:$S$135,3,0),"")</f>
        <v>10583920000800</v>
      </c>
      <c r="B63" s="3" t="s">
        <v>9</v>
      </c>
      <c r="C63" s="4">
        <v>31145185000156</v>
      </c>
      <c r="D63" s="5" t="s">
        <v>85</v>
      </c>
      <c r="E63" s="6">
        <v>1</v>
      </c>
      <c r="F63" s="10">
        <v>44287</v>
      </c>
      <c r="G63" s="10">
        <v>44652</v>
      </c>
      <c r="H63" s="8">
        <v>180000</v>
      </c>
      <c r="I63" s="9" t="s">
        <v>86</v>
      </c>
    </row>
    <row r="64" spans="1:9" ht="21" customHeight="1" x14ac:dyDescent="0.2">
      <c r="A64" s="2">
        <f>IFERROR(VLOOKUP(B64,'[1]DADOS (OCULTAR)'!$Q$3:$S$135,3,0),"")</f>
        <v>10583920000800</v>
      </c>
      <c r="B64" s="3" t="s">
        <v>9</v>
      </c>
      <c r="C64" s="4">
        <v>31145185000156</v>
      </c>
      <c r="D64" s="5" t="s">
        <v>85</v>
      </c>
      <c r="E64" s="6">
        <v>2</v>
      </c>
      <c r="F64" s="10">
        <v>44317</v>
      </c>
      <c r="G64" s="10">
        <v>44682</v>
      </c>
      <c r="H64" s="8">
        <v>180000</v>
      </c>
      <c r="I64" s="9" t="s">
        <v>87</v>
      </c>
    </row>
    <row r="65" spans="1:9" ht="21" customHeight="1" x14ac:dyDescent="0.2">
      <c r="A65" s="2">
        <f>IFERROR(VLOOKUP(B65,'[1]DADOS (OCULTAR)'!$Q$3:$S$135,3,0),"")</f>
        <v>10583920000800</v>
      </c>
      <c r="B65" s="3" t="s">
        <v>9</v>
      </c>
      <c r="C65" s="4">
        <v>31145185000156</v>
      </c>
      <c r="D65" s="5" t="s">
        <v>85</v>
      </c>
      <c r="E65" s="6">
        <v>3</v>
      </c>
      <c r="F65" s="10">
        <v>44652</v>
      </c>
      <c r="G65" s="10">
        <v>45017</v>
      </c>
      <c r="H65" s="8">
        <v>180000</v>
      </c>
      <c r="I65" s="9" t="s">
        <v>88</v>
      </c>
    </row>
    <row r="66" spans="1:9" ht="21" customHeight="1" x14ac:dyDescent="0.2">
      <c r="A66" s="2">
        <f>IFERROR(VLOOKUP(B66,'[1]DADOS (OCULTAR)'!$Q$3:$S$135,3,0),"")</f>
        <v>10583920000800</v>
      </c>
      <c r="B66" s="3" t="s">
        <v>9</v>
      </c>
      <c r="C66" s="4">
        <v>31145185000156</v>
      </c>
      <c r="D66" s="5" t="s">
        <v>85</v>
      </c>
      <c r="E66" s="6">
        <v>4</v>
      </c>
      <c r="F66" s="10">
        <v>44805</v>
      </c>
      <c r="G66" s="10">
        <v>45170</v>
      </c>
      <c r="H66" s="8">
        <v>180000</v>
      </c>
      <c r="I66" s="9" t="s">
        <v>89</v>
      </c>
    </row>
    <row r="67" spans="1:9" ht="21" customHeight="1" x14ac:dyDescent="0.2">
      <c r="A67" s="2">
        <f>IFERROR(VLOOKUP(B67,'[1]DADOS (OCULTAR)'!$Q$3:$S$135,3,0),"")</f>
        <v>10583920000800</v>
      </c>
      <c r="B67" s="3" t="s">
        <v>9</v>
      </c>
      <c r="C67" s="4">
        <v>31145185000156</v>
      </c>
      <c r="D67" s="5" t="s">
        <v>85</v>
      </c>
      <c r="E67" s="6">
        <v>5</v>
      </c>
      <c r="F67" s="10">
        <v>45017</v>
      </c>
      <c r="G67" s="10">
        <v>45383</v>
      </c>
      <c r="H67" s="8">
        <v>180000</v>
      </c>
      <c r="I67" s="9" t="s">
        <v>90</v>
      </c>
    </row>
    <row r="68" spans="1:9" ht="21" customHeight="1" x14ac:dyDescent="0.2">
      <c r="A68" s="2">
        <f>IFERROR(VLOOKUP(B68,'[1]DADOS (OCULTAR)'!$Q$3:$S$135,3,0),"")</f>
        <v>10583920000800</v>
      </c>
      <c r="B68" s="3" t="s">
        <v>9</v>
      </c>
      <c r="C68" s="4">
        <v>5097661000109</v>
      </c>
      <c r="D68" s="5" t="s">
        <v>91</v>
      </c>
      <c r="E68" s="6">
        <v>1</v>
      </c>
      <c r="F68" s="10">
        <v>43465</v>
      </c>
      <c r="G68" s="10">
        <v>43830</v>
      </c>
      <c r="H68" s="8">
        <v>1550</v>
      </c>
      <c r="I68" s="9" t="s">
        <v>92</v>
      </c>
    </row>
    <row r="69" spans="1:9" ht="21" customHeight="1" x14ac:dyDescent="0.2">
      <c r="A69" s="2">
        <f>IFERROR(VLOOKUP(B69,'[1]DADOS (OCULTAR)'!$Q$3:$S$135,3,0),"")</f>
        <v>10583920000800</v>
      </c>
      <c r="B69" s="3" t="s">
        <v>9</v>
      </c>
      <c r="C69" s="4">
        <v>5097661000109</v>
      </c>
      <c r="D69" s="5" t="s">
        <v>91</v>
      </c>
      <c r="E69" s="6">
        <v>2</v>
      </c>
      <c r="F69" s="10">
        <v>43580</v>
      </c>
      <c r="G69" s="10">
        <v>43946</v>
      </c>
      <c r="H69" s="8">
        <v>2550</v>
      </c>
      <c r="I69" s="9" t="s">
        <v>93</v>
      </c>
    </row>
    <row r="70" spans="1:9" ht="21" customHeight="1" x14ac:dyDescent="0.2">
      <c r="A70" s="2">
        <f>IFERROR(VLOOKUP(B70,'[1]DADOS (OCULTAR)'!$Q$3:$S$135,3,0),"")</f>
        <v>10583920000800</v>
      </c>
      <c r="B70" s="3" t="s">
        <v>9</v>
      </c>
      <c r="C70" s="4">
        <v>5097661000109</v>
      </c>
      <c r="D70" s="5" t="s">
        <v>91</v>
      </c>
      <c r="E70" s="6">
        <v>3</v>
      </c>
      <c r="F70" s="10">
        <v>43901</v>
      </c>
      <c r="G70" s="10">
        <v>44266</v>
      </c>
      <c r="H70" s="8">
        <v>3050</v>
      </c>
      <c r="I70" s="9" t="s">
        <v>94</v>
      </c>
    </row>
    <row r="71" spans="1:9" ht="21" customHeight="1" x14ac:dyDescent="0.2">
      <c r="A71" s="2">
        <f>IFERROR(VLOOKUP(B71,'[1]DADOS (OCULTAR)'!$Q$3:$S$135,3,0),"")</f>
        <v>10583920000800</v>
      </c>
      <c r="B71" s="3" t="s">
        <v>9</v>
      </c>
      <c r="C71" s="4">
        <v>5097661000109</v>
      </c>
      <c r="D71" s="5" t="s">
        <v>91</v>
      </c>
      <c r="E71" s="6">
        <v>4</v>
      </c>
      <c r="F71" s="10">
        <v>43941</v>
      </c>
      <c r="G71" s="10">
        <v>44306</v>
      </c>
      <c r="H71" s="8">
        <v>3050</v>
      </c>
      <c r="I71" s="9" t="s">
        <v>95</v>
      </c>
    </row>
    <row r="72" spans="1:9" ht="21" customHeight="1" x14ac:dyDescent="0.2">
      <c r="A72" s="2">
        <f>IFERROR(VLOOKUP(B72,'[1]DADOS (OCULTAR)'!$Q$3:$S$135,3,0),"")</f>
        <v>10583920000800</v>
      </c>
      <c r="B72" s="3" t="s">
        <v>9</v>
      </c>
      <c r="C72" s="4">
        <v>5097661000109</v>
      </c>
      <c r="D72" s="5" t="s">
        <v>91</v>
      </c>
      <c r="E72" s="6">
        <v>5</v>
      </c>
      <c r="F72" s="10">
        <v>44312</v>
      </c>
      <c r="G72" s="10">
        <v>44676</v>
      </c>
      <c r="H72" s="8">
        <v>3050</v>
      </c>
      <c r="I72" s="9" t="s">
        <v>96</v>
      </c>
    </row>
    <row r="73" spans="1:9" ht="21" customHeight="1" x14ac:dyDescent="0.2">
      <c r="A73" s="2">
        <f>IFERROR(VLOOKUP(B73,'[1]DADOS (OCULTAR)'!$Q$3:$S$135,3,0),"")</f>
        <v>10583920000800</v>
      </c>
      <c r="B73" s="3" t="s">
        <v>9</v>
      </c>
      <c r="C73" s="4">
        <v>20333958000101</v>
      </c>
      <c r="D73" s="5" t="s">
        <v>97</v>
      </c>
      <c r="E73" s="6">
        <v>1</v>
      </c>
      <c r="F73" s="10">
        <v>44593</v>
      </c>
      <c r="G73" s="10">
        <v>44958</v>
      </c>
      <c r="H73" s="8">
        <v>0</v>
      </c>
      <c r="I73" s="9" t="s">
        <v>98</v>
      </c>
    </row>
    <row r="74" spans="1:9" ht="21" customHeight="1" x14ac:dyDescent="0.2">
      <c r="A74" s="2">
        <f>IFERROR(VLOOKUP(B74,'[1]DADOS (OCULTAR)'!$Q$3:$S$135,3,0),"")</f>
        <v>10583920000800</v>
      </c>
      <c r="B74" s="3" t="s">
        <v>9</v>
      </c>
      <c r="C74" s="4">
        <v>610112000164</v>
      </c>
      <c r="D74" s="5" t="s">
        <v>99</v>
      </c>
      <c r="E74" s="6">
        <v>1</v>
      </c>
      <c r="F74" s="10">
        <v>42795</v>
      </c>
      <c r="G74" s="10">
        <v>43160</v>
      </c>
      <c r="H74" s="8">
        <v>0</v>
      </c>
      <c r="I74" s="9" t="s">
        <v>100</v>
      </c>
    </row>
    <row r="75" spans="1:9" ht="21" customHeight="1" x14ac:dyDescent="0.2">
      <c r="A75" s="2">
        <f>IFERROR(VLOOKUP(B75,'[1]DADOS (OCULTAR)'!$Q$3:$S$135,3,0),"")</f>
        <v>10583920000800</v>
      </c>
      <c r="B75" s="3" t="s">
        <v>9</v>
      </c>
      <c r="C75" s="4">
        <v>610112000164</v>
      </c>
      <c r="D75" s="5" t="s">
        <v>99</v>
      </c>
      <c r="E75" s="6">
        <v>2</v>
      </c>
      <c r="F75" s="10">
        <v>43160</v>
      </c>
      <c r="G75" s="10">
        <v>43525</v>
      </c>
      <c r="H75" s="8">
        <v>0</v>
      </c>
      <c r="I75" s="9" t="s">
        <v>101</v>
      </c>
    </row>
    <row r="76" spans="1:9" ht="21" customHeight="1" x14ac:dyDescent="0.2">
      <c r="A76" s="2">
        <f>IFERROR(VLOOKUP(B76,'[1]DADOS (OCULTAR)'!$Q$3:$S$135,3,0),"")</f>
        <v>10583920000800</v>
      </c>
      <c r="B76" s="3" t="s">
        <v>9</v>
      </c>
      <c r="C76" s="4">
        <v>610112000164</v>
      </c>
      <c r="D76" s="5" t="s">
        <v>99</v>
      </c>
      <c r="E76" s="6">
        <v>3</v>
      </c>
      <c r="F76" s="10">
        <v>43525</v>
      </c>
      <c r="G76" s="10">
        <v>43891</v>
      </c>
      <c r="H76" s="8">
        <v>0</v>
      </c>
      <c r="I76" s="9" t="s">
        <v>102</v>
      </c>
    </row>
    <row r="77" spans="1:9" ht="21" customHeight="1" x14ac:dyDescent="0.2">
      <c r="A77" s="2">
        <f>IFERROR(VLOOKUP(B77,'[1]DADOS (OCULTAR)'!$Q$3:$S$135,3,0),"")</f>
        <v>10583920000800</v>
      </c>
      <c r="B77" s="3" t="s">
        <v>9</v>
      </c>
      <c r="C77" s="4">
        <v>610112000164</v>
      </c>
      <c r="D77" s="5" t="s">
        <v>99</v>
      </c>
      <c r="E77" s="6">
        <v>4</v>
      </c>
      <c r="F77" s="10">
        <v>43891</v>
      </c>
      <c r="G77" s="10">
        <v>44256</v>
      </c>
      <c r="H77" s="8">
        <v>0</v>
      </c>
      <c r="I77" s="9" t="s">
        <v>103</v>
      </c>
    </row>
    <row r="78" spans="1:9" ht="21" customHeight="1" x14ac:dyDescent="0.2">
      <c r="A78" s="2">
        <f>IFERROR(VLOOKUP(B78,'[1]DADOS (OCULTAR)'!$Q$3:$S$135,3,0),"")</f>
        <v>10583920000800</v>
      </c>
      <c r="B78" s="3" t="s">
        <v>9</v>
      </c>
      <c r="C78" s="4">
        <v>610112000164</v>
      </c>
      <c r="D78" s="5" t="s">
        <v>99</v>
      </c>
      <c r="E78" s="6">
        <v>5</v>
      </c>
      <c r="F78" s="10">
        <v>44197</v>
      </c>
      <c r="G78" s="10">
        <v>44562</v>
      </c>
      <c r="H78" s="8">
        <v>0</v>
      </c>
      <c r="I78" s="9" t="s">
        <v>104</v>
      </c>
    </row>
    <row r="79" spans="1:9" ht="21" customHeight="1" x14ac:dyDescent="0.2">
      <c r="A79" s="2">
        <f>IFERROR(VLOOKUP(B79,'[1]DADOS (OCULTAR)'!$Q$3:$S$135,3,0),"")</f>
        <v>10583920000800</v>
      </c>
      <c r="B79" s="3" t="s">
        <v>9</v>
      </c>
      <c r="C79" s="4">
        <v>610112000164</v>
      </c>
      <c r="D79" s="5" t="s">
        <v>99</v>
      </c>
      <c r="E79" s="6">
        <v>6</v>
      </c>
      <c r="F79" s="10">
        <v>44256</v>
      </c>
      <c r="G79" s="10">
        <v>44621</v>
      </c>
      <c r="H79" s="8">
        <v>0</v>
      </c>
      <c r="I79" s="9" t="s">
        <v>105</v>
      </c>
    </row>
    <row r="80" spans="1:9" ht="21" customHeight="1" x14ac:dyDescent="0.2">
      <c r="A80" s="2">
        <f>IFERROR(VLOOKUP(B80,'[1]DADOS (OCULTAR)'!$Q$3:$S$135,3,0),"")</f>
        <v>10583920000800</v>
      </c>
      <c r="B80" s="3" t="s">
        <v>9</v>
      </c>
      <c r="C80" s="4">
        <v>610112000164</v>
      </c>
      <c r="D80" s="5" t="s">
        <v>99</v>
      </c>
      <c r="E80" s="6">
        <v>7</v>
      </c>
      <c r="F80" s="10">
        <v>44531</v>
      </c>
      <c r="G80" s="10">
        <v>44896</v>
      </c>
      <c r="H80" s="8">
        <v>0</v>
      </c>
      <c r="I80" s="9" t="s">
        <v>106</v>
      </c>
    </row>
    <row r="81" spans="1:9" ht="21" customHeight="1" x14ac:dyDescent="0.2">
      <c r="A81" s="2">
        <f>IFERROR(VLOOKUP(B81,'[1]DADOS (OCULTAR)'!$Q$3:$S$135,3,0),"")</f>
        <v>10583920000800</v>
      </c>
      <c r="B81" s="3" t="s">
        <v>9</v>
      </c>
      <c r="C81" s="4">
        <v>610112000164</v>
      </c>
      <c r="D81" s="5" t="s">
        <v>99</v>
      </c>
      <c r="E81" s="6">
        <v>8</v>
      </c>
      <c r="F81" s="10">
        <v>44621</v>
      </c>
      <c r="G81" s="10">
        <v>44986</v>
      </c>
      <c r="H81" s="8">
        <v>0</v>
      </c>
      <c r="I81" s="9" t="s">
        <v>107</v>
      </c>
    </row>
    <row r="82" spans="1:9" ht="21" customHeight="1" x14ac:dyDescent="0.2">
      <c r="A82" s="2">
        <f>IFERROR(VLOOKUP(B82,'[1]DADOS (OCULTAR)'!$Q$3:$S$135,3,0),"")</f>
        <v>10583920000800</v>
      </c>
      <c r="B82" s="3" t="s">
        <v>9</v>
      </c>
      <c r="C82" s="4">
        <v>610112000164</v>
      </c>
      <c r="D82" s="5" t="s">
        <v>99</v>
      </c>
      <c r="E82" s="6">
        <v>9</v>
      </c>
      <c r="F82" s="10">
        <v>44986</v>
      </c>
      <c r="G82" s="10">
        <v>45352</v>
      </c>
      <c r="H82" s="8">
        <v>0</v>
      </c>
      <c r="I82" s="9" t="s">
        <v>108</v>
      </c>
    </row>
    <row r="83" spans="1:9" ht="21" customHeight="1" x14ac:dyDescent="0.2">
      <c r="A83" s="2">
        <f>IFERROR(VLOOKUP(B83,'[1]DADOS (OCULTAR)'!$Q$3:$S$135,3,0),"")</f>
        <v>10583920000800</v>
      </c>
      <c r="B83" s="3" t="s">
        <v>9</v>
      </c>
      <c r="C83" s="4">
        <v>3237583004588</v>
      </c>
      <c r="D83" s="5" t="s">
        <v>109</v>
      </c>
      <c r="E83" s="6">
        <v>1</v>
      </c>
      <c r="F83" s="10">
        <v>42352</v>
      </c>
      <c r="G83" s="10">
        <v>44986</v>
      </c>
      <c r="H83" s="8">
        <v>0</v>
      </c>
      <c r="I83" s="9" t="s">
        <v>110</v>
      </c>
    </row>
    <row r="84" spans="1:9" ht="21" customHeight="1" x14ac:dyDescent="0.2">
      <c r="A84" s="2">
        <f>IFERROR(VLOOKUP(B84,'[1]DADOS (OCULTAR)'!$Q$3:$S$135,3,0),"")</f>
        <v>10583920000800</v>
      </c>
      <c r="B84" s="3" t="s">
        <v>9</v>
      </c>
      <c r="C84" s="4">
        <v>2684571000118</v>
      </c>
      <c r="D84" s="5" t="s">
        <v>111</v>
      </c>
      <c r="E84" s="6">
        <v>1</v>
      </c>
      <c r="F84" s="10">
        <v>45191</v>
      </c>
      <c r="G84" s="10">
        <v>45557</v>
      </c>
      <c r="H84" s="8">
        <v>0</v>
      </c>
      <c r="I84" s="9" t="s">
        <v>112</v>
      </c>
    </row>
    <row r="85" spans="1:9" ht="21" customHeight="1" x14ac:dyDescent="0.2">
      <c r="A85" s="2">
        <f>IFERROR(VLOOKUP(B85,'[1]DADOS (OCULTAR)'!$Q$3:$S$135,3,0),"")</f>
        <v>10583920000800</v>
      </c>
      <c r="B85" s="3" t="s">
        <v>9</v>
      </c>
      <c r="C85" s="4">
        <v>35343136000189</v>
      </c>
      <c r="D85" s="5" t="s">
        <v>113</v>
      </c>
      <c r="E85" s="6">
        <v>1</v>
      </c>
      <c r="F85" s="10">
        <v>44777</v>
      </c>
      <c r="G85" s="10">
        <v>45141</v>
      </c>
      <c r="H85" s="8">
        <v>0</v>
      </c>
      <c r="I85" s="9" t="s">
        <v>114</v>
      </c>
    </row>
    <row r="86" spans="1:9" ht="21" customHeight="1" x14ac:dyDescent="0.2">
      <c r="A86" s="2">
        <f>IFERROR(VLOOKUP(B86,'[1]DADOS (OCULTAR)'!$Q$3:$S$135,3,0),"")</f>
        <v>10583920000800</v>
      </c>
      <c r="B86" s="3" t="s">
        <v>9</v>
      </c>
      <c r="C86" s="4">
        <v>35343136000189</v>
      </c>
      <c r="D86" s="5" t="s">
        <v>113</v>
      </c>
      <c r="E86" s="6">
        <v>2</v>
      </c>
      <c r="F86" s="10">
        <v>45142</v>
      </c>
      <c r="G86" s="10">
        <v>45507</v>
      </c>
      <c r="H86" s="8">
        <v>0</v>
      </c>
      <c r="I86" s="9" t="s">
        <v>115</v>
      </c>
    </row>
    <row r="87" spans="1:9" ht="21" customHeight="1" x14ac:dyDescent="0.2">
      <c r="A87" s="2">
        <f>IFERROR(VLOOKUP(B87,'[1]DADOS (OCULTAR)'!$Q$3:$S$135,3,0),"")</f>
        <v>10583920000800</v>
      </c>
      <c r="B87" s="3" t="s">
        <v>9</v>
      </c>
      <c r="C87" s="4" t="s">
        <v>116</v>
      </c>
      <c r="D87" s="5" t="s">
        <v>117</v>
      </c>
      <c r="E87" s="6">
        <v>1</v>
      </c>
      <c r="F87" s="10">
        <v>45028</v>
      </c>
      <c r="G87" s="10">
        <v>45393</v>
      </c>
      <c r="H87" s="8">
        <v>54362</v>
      </c>
      <c r="I87" s="9" t="s">
        <v>118</v>
      </c>
    </row>
    <row r="88" spans="1:9" ht="21" customHeight="1" x14ac:dyDescent="0.2">
      <c r="A88" s="2">
        <f>IFERROR(VLOOKUP(B88,'[1]DADOS (OCULTAR)'!$Q$3:$S$135,3,0),"")</f>
        <v>10583920000800</v>
      </c>
      <c r="B88" s="3" t="s">
        <v>9</v>
      </c>
      <c r="C88" s="4">
        <v>26375970000165</v>
      </c>
      <c r="D88" s="5" t="s">
        <v>119</v>
      </c>
      <c r="E88" s="6">
        <v>1</v>
      </c>
      <c r="F88" s="10">
        <v>43832</v>
      </c>
      <c r="G88" s="10">
        <v>44198</v>
      </c>
      <c r="H88" s="8">
        <v>0</v>
      </c>
      <c r="I88" s="9" t="s">
        <v>120</v>
      </c>
    </row>
    <row r="89" spans="1:9" ht="21" customHeight="1" x14ac:dyDescent="0.2">
      <c r="A89" s="2">
        <f>IFERROR(VLOOKUP(B89,'[1]DADOS (OCULTAR)'!$Q$3:$S$135,3,0),"")</f>
        <v>10583920000800</v>
      </c>
      <c r="B89" s="3" t="s">
        <v>9</v>
      </c>
      <c r="C89" s="4">
        <v>26375970000165</v>
      </c>
      <c r="D89" s="5" t="s">
        <v>119</v>
      </c>
      <c r="E89" s="6">
        <v>2</v>
      </c>
      <c r="F89" s="10">
        <v>43862</v>
      </c>
      <c r="G89" s="10">
        <v>44228</v>
      </c>
      <c r="H89" s="8">
        <v>0</v>
      </c>
      <c r="I89" s="9" t="s">
        <v>121</v>
      </c>
    </row>
    <row r="90" spans="1:9" ht="21" customHeight="1" x14ac:dyDescent="0.2">
      <c r="A90" s="2">
        <f>IFERROR(VLOOKUP(B90,'[1]DADOS (OCULTAR)'!$Q$3:$S$135,3,0),"")</f>
        <v>10583920000800</v>
      </c>
      <c r="B90" s="3" t="s">
        <v>9</v>
      </c>
      <c r="C90" s="4">
        <v>26375970000165</v>
      </c>
      <c r="D90" s="5" t="s">
        <v>119</v>
      </c>
      <c r="E90" s="6">
        <v>3</v>
      </c>
      <c r="F90" s="10">
        <v>44198</v>
      </c>
      <c r="G90" s="10">
        <v>44563</v>
      </c>
      <c r="H90" s="8">
        <v>0</v>
      </c>
      <c r="I90" s="9" t="s">
        <v>122</v>
      </c>
    </row>
    <row r="91" spans="1:9" ht="21" customHeight="1" x14ac:dyDescent="0.2">
      <c r="A91" s="2">
        <f>IFERROR(VLOOKUP(B91,'[1]DADOS (OCULTAR)'!$Q$3:$S$135,3,0),"")</f>
        <v>10583920000800</v>
      </c>
      <c r="B91" s="3" t="s">
        <v>9</v>
      </c>
      <c r="C91" s="4">
        <v>26375970000165</v>
      </c>
      <c r="D91" s="5" t="s">
        <v>119</v>
      </c>
      <c r="E91" s="6">
        <v>4</v>
      </c>
      <c r="F91" s="10">
        <v>44563</v>
      </c>
      <c r="G91" s="10">
        <v>44928</v>
      </c>
      <c r="H91" s="8">
        <v>0</v>
      </c>
      <c r="I91" s="9" t="s">
        <v>123</v>
      </c>
    </row>
    <row r="92" spans="1:9" ht="21" customHeight="1" x14ac:dyDescent="0.2">
      <c r="A92" s="2">
        <f>IFERROR(VLOOKUP(B92,'[1]DADOS (OCULTAR)'!$Q$3:$S$135,3,0),"")</f>
        <v>10583920000800</v>
      </c>
      <c r="B92" s="3" t="s">
        <v>9</v>
      </c>
      <c r="C92" s="4">
        <v>27534506000137</v>
      </c>
      <c r="D92" s="5" t="s">
        <v>124</v>
      </c>
      <c r="E92" s="6">
        <v>1</v>
      </c>
      <c r="F92" s="10">
        <v>43709</v>
      </c>
      <c r="G92" s="10">
        <v>44075</v>
      </c>
      <c r="H92" s="8">
        <v>3790</v>
      </c>
      <c r="I92" s="9" t="s">
        <v>125</v>
      </c>
    </row>
    <row r="93" spans="1:9" ht="21" customHeight="1" x14ac:dyDescent="0.2">
      <c r="A93" s="2">
        <f>IFERROR(VLOOKUP(B93,'[1]DADOS (OCULTAR)'!$Q$3:$S$135,3,0),"")</f>
        <v>10583920000800</v>
      </c>
      <c r="B93" s="3" t="s">
        <v>9</v>
      </c>
      <c r="C93" s="4">
        <v>27534506000137</v>
      </c>
      <c r="D93" s="5" t="s">
        <v>124</v>
      </c>
      <c r="E93" s="6">
        <v>2</v>
      </c>
      <c r="F93" s="10">
        <v>44075</v>
      </c>
      <c r="G93" s="10">
        <v>44440</v>
      </c>
      <c r="H93" s="8">
        <v>3790</v>
      </c>
      <c r="I93" s="9" t="s">
        <v>126</v>
      </c>
    </row>
    <row r="94" spans="1:9" ht="21" customHeight="1" x14ac:dyDescent="0.2">
      <c r="A94" s="2">
        <f>IFERROR(VLOOKUP(B94,'[1]DADOS (OCULTAR)'!$Q$3:$S$135,3,0),"")</f>
        <v>10583920000800</v>
      </c>
      <c r="B94" s="3" t="s">
        <v>9</v>
      </c>
      <c r="C94" s="4">
        <v>27534506000137</v>
      </c>
      <c r="D94" s="5" t="s">
        <v>124</v>
      </c>
      <c r="E94" s="6">
        <v>3</v>
      </c>
      <c r="F94" s="10">
        <v>44440</v>
      </c>
      <c r="G94" s="10">
        <v>44805</v>
      </c>
      <c r="H94" s="8">
        <v>3790</v>
      </c>
      <c r="I94" s="9" t="s">
        <v>127</v>
      </c>
    </row>
    <row r="95" spans="1:9" ht="21" customHeight="1" x14ac:dyDescent="0.2">
      <c r="A95" s="2">
        <f>IFERROR(VLOOKUP(B95,'[1]DADOS (OCULTAR)'!$Q$3:$S$135,3,0),"")</f>
        <v>10583920000800</v>
      </c>
      <c r="B95" s="3" t="s">
        <v>9</v>
      </c>
      <c r="C95" s="4">
        <v>27534506000137</v>
      </c>
      <c r="D95" s="5" t="s">
        <v>124</v>
      </c>
      <c r="E95" s="6">
        <v>4</v>
      </c>
      <c r="F95" s="10">
        <v>44805</v>
      </c>
      <c r="G95" s="10">
        <v>45170</v>
      </c>
      <c r="H95" s="8">
        <v>3790</v>
      </c>
      <c r="I95" s="9" t="s">
        <v>128</v>
      </c>
    </row>
    <row r="96" spans="1:9" ht="21" customHeight="1" x14ac:dyDescent="0.2">
      <c r="A96" s="2">
        <f>IFERROR(VLOOKUP(B96,'[1]DADOS (OCULTAR)'!$Q$3:$S$135,3,0),"")</f>
        <v>10583920000800</v>
      </c>
      <c r="B96" s="3" t="s">
        <v>9</v>
      </c>
      <c r="C96" s="4">
        <v>27534506000137</v>
      </c>
      <c r="D96" s="5" t="s">
        <v>124</v>
      </c>
      <c r="E96" s="6">
        <v>5</v>
      </c>
      <c r="F96" s="10">
        <v>45170</v>
      </c>
      <c r="G96" s="10">
        <v>45536</v>
      </c>
      <c r="H96" s="8">
        <v>0</v>
      </c>
      <c r="I96" s="9" t="s">
        <v>129</v>
      </c>
    </row>
    <row r="97" spans="1:9" ht="21" customHeight="1" x14ac:dyDescent="0.2">
      <c r="A97" s="2">
        <f>IFERROR(VLOOKUP(B97,'[1]DADOS (OCULTAR)'!$Q$3:$S$135,3,0),"")</f>
        <v>10583920000800</v>
      </c>
      <c r="B97" s="3" t="s">
        <v>9</v>
      </c>
      <c r="C97" s="4">
        <v>27534506000137</v>
      </c>
      <c r="D97" s="5" t="s">
        <v>130</v>
      </c>
      <c r="E97" s="6">
        <v>1</v>
      </c>
      <c r="F97" s="10">
        <v>45078</v>
      </c>
      <c r="G97" s="10">
        <v>45444</v>
      </c>
      <c r="H97" s="8">
        <v>0</v>
      </c>
      <c r="I97" s="9" t="s">
        <v>131</v>
      </c>
    </row>
    <row r="98" spans="1:9" ht="21" customHeight="1" x14ac:dyDescent="0.2">
      <c r="A98" s="2">
        <f>IFERROR(VLOOKUP(B98,'[1]DADOS (OCULTAR)'!$Q$3:$S$135,3,0),"")</f>
        <v>10583920000800</v>
      </c>
      <c r="B98" s="3" t="s">
        <v>9</v>
      </c>
      <c r="C98" s="4">
        <v>9595245000183</v>
      </c>
      <c r="D98" s="5" t="s">
        <v>132</v>
      </c>
      <c r="E98" s="6">
        <v>1</v>
      </c>
      <c r="F98" s="10">
        <v>44440</v>
      </c>
      <c r="G98" s="10">
        <v>44805</v>
      </c>
      <c r="H98" s="8">
        <v>850</v>
      </c>
      <c r="I98" s="9" t="s">
        <v>133</v>
      </c>
    </row>
    <row r="99" spans="1:9" ht="21" customHeight="1" x14ac:dyDescent="0.2">
      <c r="A99" s="2">
        <f>IFERROR(VLOOKUP(B99,'[1]DADOS (OCULTAR)'!$Q$3:$S$135,3,0),"")</f>
        <v>10583920000800</v>
      </c>
      <c r="B99" s="3" t="s">
        <v>9</v>
      </c>
      <c r="C99" s="4">
        <v>9595245000183</v>
      </c>
      <c r="D99" s="5" t="s">
        <v>132</v>
      </c>
      <c r="E99" s="6">
        <v>2</v>
      </c>
      <c r="F99" s="10">
        <v>44805</v>
      </c>
      <c r="G99" s="10">
        <v>45170</v>
      </c>
      <c r="H99" s="8">
        <v>850</v>
      </c>
      <c r="I99" s="9" t="s">
        <v>134</v>
      </c>
    </row>
    <row r="100" spans="1:9" ht="21" customHeight="1" x14ac:dyDescent="0.2">
      <c r="A100" s="2">
        <f>IFERROR(VLOOKUP(B100,'[1]DADOS (OCULTAR)'!$Q$3:$S$135,3,0),"")</f>
        <v>10583920000800</v>
      </c>
      <c r="B100" s="3" t="s">
        <v>9</v>
      </c>
      <c r="C100" s="4">
        <v>9595245000183</v>
      </c>
      <c r="D100" s="5" t="s">
        <v>132</v>
      </c>
      <c r="E100" s="6">
        <v>3</v>
      </c>
      <c r="F100" s="10">
        <v>45170</v>
      </c>
      <c r="G100" s="10">
        <v>45536</v>
      </c>
      <c r="H100" s="8">
        <v>966.88</v>
      </c>
      <c r="I100" s="9" t="s">
        <v>135</v>
      </c>
    </row>
    <row r="101" spans="1:9" ht="21" customHeight="1" x14ac:dyDescent="0.2">
      <c r="A101" s="2">
        <f>IFERROR(VLOOKUP(B101,'[1]DADOS (OCULTAR)'!$Q$3:$S$135,3,0),"")</f>
        <v>10583920000800</v>
      </c>
      <c r="B101" s="3" t="s">
        <v>9</v>
      </c>
      <c r="C101" s="4">
        <v>49324221000104</v>
      </c>
      <c r="D101" s="5" t="s">
        <v>136</v>
      </c>
      <c r="E101" s="6">
        <v>1</v>
      </c>
      <c r="F101" s="10">
        <v>44927</v>
      </c>
      <c r="G101" s="10">
        <v>45291</v>
      </c>
      <c r="H101" s="8">
        <v>0</v>
      </c>
      <c r="I101" s="9" t="s">
        <v>137</v>
      </c>
    </row>
    <row r="102" spans="1:9" ht="21" customHeight="1" x14ac:dyDescent="0.2">
      <c r="A102" s="2">
        <f>IFERROR(VLOOKUP(B102,'[1]DADOS (OCULTAR)'!$Q$3:$S$135,3,0),"")</f>
        <v>10583920000800</v>
      </c>
      <c r="B102" s="3" t="s">
        <v>9</v>
      </c>
      <c r="C102" s="4">
        <v>1440590000136</v>
      </c>
      <c r="D102" s="5" t="s">
        <v>138</v>
      </c>
      <c r="E102" s="6">
        <v>1</v>
      </c>
      <c r="F102" s="10">
        <v>43013</v>
      </c>
      <c r="G102" s="10">
        <v>43969</v>
      </c>
      <c r="H102" s="8">
        <v>66.5</v>
      </c>
      <c r="I102" s="9" t="s">
        <v>139</v>
      </c>
    </row>
    <row r="103" spans="1:9" ht="21" customHeight="1" x14ac:dyDescent="0.2">
      <c r="A103" s="2">
        <f>IFERROR(VLOOKUP(B103,'[1]DADOS (OCULTAR)'!$Q$3:$S$135,3,0),"")</f>
        <v>10583920000800</v>
      </c>
      <c r="B103" s="3" t="s">
        <v>9</v>
      </c>
      <c r="C103" s="4">
        <v>1440590000136</v>
      </c>
      <c r="D103" s="5" t="s">
        <v>138</v>
      </c>
      <c r="E103" s="6">
        <v>2</v>
      </c>
      <c r="F103" s="10">
        <v>43300</v>
      </c>
      <c r="G103" s="10">
        <v>43524</v>
      </c>
      <c r="H103" s="8">
        <v>8351.2000000000007</v>
      </c>
      <c r="I103" s="9" t="s">
        <v>140</v>
      </c>
    </row>
    <row r="104" spans="1:9" ht="21" customHeight="1" x14ac:dyDescent="0.2">
      <c r="A104" s="2">
        <f>IFERROR(VLOOKUP(B104,'[1]DADOS (OCULTAR)'!$Q$3:$S$135,3,0),"")</f>
        <v>10583920000800</v>
      </c>
      <c r="B104" s="3" t="s">
        <v>9</v>
      </c>
      <c r="C104" s="4">
        <v>1440590000136</v>
      </c>
      <c r="D104" s="5" t="s">
        <v>138</v>
      </c>
      <c r="E104" s="6">
        <v>3</v>
      </c>
      <c r="F104" s="10">
        <v>43525</v>
      </c>
      <c r="G104" s="10">
        <v>43639</v>
      </c>
      <c r="H104" s="8">
        <v>2075.6</v>
      </c>
      <c r="I104" s="9" t="s">
        <v>141</v>
      </c>
    </row>
    <row r="105" spans="1:9" ht="21" customHeight="1" x14ac:dyDescent="0.2">
      <c r="A105" s="2">
        <f>IFERROR(VLOOKUP(B105,'[1]DADOS (OCULTAR)'!$Q$3:$S$135,3,0),"")</f>
        <v>10583920000800</v>
      </c>
      <c r="B105" s="3" t="s">
        <v>9</v>
      </c>
      <c r="C105" s="4">
        <v>1440590000136</v>
      </c>
      <c r="D105" s="5" t="s">
        <v>138</v>
      </c>
      <c r="E105" s="6">
        <v>4</v>
      </c>
      <c r="F105" s="10">
        <v>43669</v>
      </c>
      <c r="G105" s="10">
        <v>43825</v>
      </c>
      <c r="H105" s="8">
        <v>8632.64</v>
      </c>
      <c r="I105" s="9" t="s">
        <v>142</v>
      </c>
    </row>
    <row r="106" spans="1:9" ht="21" customHeight="1" x14ac:dyDescent="0.2">
      <c r="A106" s="2">
        <f>IFERROR(VLOOKUP(B106,'[1]DADOS (OCULTAR)'!$Q$3:$S$135,3,0),"")</f>
        <v>10583920000800</v>
      </c>
      <c r="B106" s="3" t="s">
        <v>9</v>
      </c>
      <c r="C106" s="4">
        <v>1440590000136</v>
      </c>
      <c r="D106" s="5" t="s">
        <v>138</v>
      </c>
      <c r="E106" s="6">
        <v>5</v>
      </c>
      <c r="F106" s="10">
        <v>43826</v>
      </c>
      <c r="G106" s="10">
        <v>43880</v>
      </c>
      <c r="H106" s="8">
        <v>71.23</v>
      </c>
      <c r="I106" s="9" t="s">
        <v>143</v>
      </c>
    </row>
    <row r="107" spans="1:9" ht="21" customHeight="1" x14ac:dyDescent="0.2">
      <c r="A107" s="2">
        <f>IFERROR(VLOOKUP(B107,'[1]DADOS (OCULTAR)'!$Q$3:$S$135,3,0),"")</f>
        <v>10583920000800</v>
      </c>
      <c r="B107" s="3" t="s">
        <v>9</v>
      </c>
      <c r="C107" s="4">
        <v>1440590000136</v>
      </c>
      <c r="D107" s="5" t="s">
        <v>138</v>
      </c>
      <c r="E107" s="6">
        <v>6</v>
      </c>
      <c r="F107" s="10">
        <v>43881</v>
      </c>
      <c r="G107" s="10">
        <v>44056</v>
      </c>
      <c r="H107" s="8">
        <v>2162.5700000000002</v>
      </c>
      <c r="I107" s="9" t="s">
        <v>144</v>
      </c>
    </row>
    <row r="108" spans="1:9" ht="21" customHeight="1" x14ac:dyDescent="0.2">
      <c r="A108" s="2">
        <f>IFERROR(VLOOKUP(B108,'[1]DADOS (OCULTAR)'!$Q$3:$S$135,3,0),"")</f>
        <v>10583920000800</v>
      </c>
      <c r="B108" s="3" t="s">
        <v>9</v>
      </c>
      <c r="C108" s="4">
        <v>1440590000136</v>
      </c>
      <c r="D108" s="5" t="s">
        <v>138</v>
      </c>
      <c r="E108" s="6">
        <v>1</v>
      </c>
      <c r="F108" s="10">
        <v>44306</v>
      </c>
      <c r="G108" s="10">
        <v>44671</v>
      </c>
      <c r="H108" s="8">
        <v>10993.6</v>
      </c>
      <c r="I108" s="9" t="s">
        <v>145</v>
      </c>
    </row>
    <row r="109" spans="1:9" ht="21" customHeight="1" x14ac:dyDescent="0.2">
      <c r="A109" s="2">
        <f>IFERROR(VLOOKUP(B109,'[1]DADOS (OCULTAR)'!$Q$3:$S$135,3,0),"")</f>
        <v>10583920000800</v>
      </c>
      <c r="B109" s="3" t="s">
        <v>9</v>
      </c>
      <c r="C109" s="4">
        <v>33971594000137</v>
      </c>
      <c r="D109" s="5" t="s">
        <v>146</v>
      </c>
      <c r="E109" s="6">
        <v>1</v>
      </c>
      <c r="F109" s="10">
        <v>44136</v>
      </c>
      <c r="G109" s="10">
        <v>44501</v>
      </c>
      <c r="H109" s="8">
        <v>0</v>
      </c>
      <c r="I109" s="9" t="s">
        <v>147</v>
      </c>
    </row>
    <row r="110" spans="1:9" ht="21" customHeight="1" x14ac:dyDescent="0.2">
      <c r="A110" s="2">
        <f>IFERROR(VLOOKUP(B110,'[1]DADOS (OCULTAR)'!$Q$3:$S$135,3,0),"")</f>
        <v>10583920000800</v>
      </c>
      <c r="B110" s="3" t="s">
        <v>9</v>
      </c>
      <c r="C110" s="4">
        <v>33971594000137</v>
      </c>
      <c r="D110" s="5" t="s">
        <v>146</v>
      </c>
      <c r="E110" s="6">
        <v>2</v>
      </c>
      <c r="F110" s="10">
        <v>44501</v>
      </c>
      <c r="G110" s="10">
        <v>44866</v>
      </c>
      <c r="H110" s="8">
        <v>0</v>
      </c>
      <c r="I110" s="9" t="s">
        <v>148</v>
      </c>
    </row>
    <row r="111" spans="1:9" ht="21" customHeight="1" x14ac:dyDescent="0.2">
      <c r="A111" s="2">
        <f>IFERROR(VLOOKUP(B111,'[1]DADOS (OCULTAR)'!$Q$3:$S$135,3,0),"")</f>
        <v>10583920000800</v>
      </c>
      <c r="B111" s="3" t="s">
        <v>9</v>
      </c>
      <c r="C111" s="4">
        <v>33971594000137</v>
      </c>
      <c r="D111" s="5" t="s">
        <v>146</v>
      </c>
      <c r="E111" s="6">
        <v>3</v>
      </c>
      <c r="F111" s="10">
        <v>44866</v>
      </c>
      <c r="G111" s="10">
        <v>45231</v>
      </c>
      <c r="H111" s="8">
        <v>0</v>
      </c>
      <c r="I111" s="9" t="s">
        <v>149</v>
      </c>
    </row>
    <row r="112" spans="1:9" ht="21" customHeight="1" x14ac:dyDescent="0.2">
      <c r="A112" s="2">
        <f>IFERROR(VLOOKUP(B112,'[1]DADOS (OCULTAR)'!$Q$3:$S$135,3,0),"")</f>
        <v>10583920000800</v>
      </c>
      <c r="B112" s="3" t="s">
        <v>9</v>
      </c>
      <c r="C112" s="4">
        <v>33971594000137</v>
      </c>
      <c r="D112" s="5" t="s">
        <v>146</v>
      </c>
      <c r="E112" s="6">
        <v>4</v>
      </c>
      <c r="F112" s="10">
        <v>45231</v>
      </c>
      <c r="G112" s="10">
        <v>45597</v>
      </c>
      <c r="H112" s="8">
        <v>0</v>
      </c>
      <c r="I112" s="9" t="s">
        <v>150</v>
      </c>
    </row>
    <row r="113" spans="1:9" ht="21" customHeight="1" x14ac:dyDescent="0.2">
      <c r="A113" s="2">
        <f>IFERROR(VLOOKUP(B113,'[1]DADOS (OCULTAR)'!$Q$3:$S$135,3,0),"")</f>
        <v>10583920000800</v>
      </c>
      <c r="B113" s="3" t="s">
        <v>9</v>
      </c>
      <c r="C113" s="4">
        <v>11448247000353</v>
      </c>
      <c r="D113" s="5" t="s">
        <v>151</v>
      </c>
      <c r="E113" s="6">
        <v>1</v>
      </c>
      <c r="F113" s="10">
        <v>44538</v>
      </c>
      <c r="G113" s="10">
        <v>44903</v>
      </c>
      <c r="H113" s="8">
        <v>8505</v>
      </c>
      <c r="I113" s="9" t="s">
        <v>152</v>
      </c>
    </row>
    <row r="114" spans="1:9" ht="21" customHeight="1" x14ac:dyDescent="0.2">
      <c r="A114" s="2">
        <f>IFERROR(VLOOKUP(B114,'[1]DADOS (OCULTAR)'!$Q$3:$S$135,3,0),"")</f>
        <v>10583920000800</v>
      </c>
      <c r="B114" s="3" t="s">
        <v>9</v>
      </c>
      <c r="C114" s="4">
        <v>11448247000353</v>
      </c>
      <c r="D114" s="5" t="s">
        <v>151</v>
      </c>
      <c r="E114" s="6">
        <v>2</v>
      </c>
      <c r="F114" s="10">
        <v>44602</v>
      </c>
      <c r="G114" s="10">
        <v>44967</v>
      </c>
      <c r="H114" s="8">
        <v>11205</v>
      </c>
      <c r="I114" s="9" t="s">
        <v>153</v>
      </c>
    </row>
    <row r="115" spans="1:9" ht="21" customHeight="1" x14ac:dyDescent="0.2">
      <c r="A115" s="2">
        <f>IFERROR(VLOOKUP(B115,'[1]DADOS (OCULTAR)'!$Q$3:$S$135,3,0),"")</f>
        <v>10583920000800</v>
      </c>
      <c r="B115" s="3" t="s">
        <v>9</v>
      </c>
      <c r="C115" s="4">
        <v>11448247000353</v>
      </c>
      <c r="D115" s="5" t="s">
        <v>151</v>
      </c>
      <c r="E115" s="6">
        <v>3</v>
      </c>
      <c r="F115" s="10">
        <v>44630</v>
      </c>
      <c r="G115" s="10">
        <v>45361</v>
      </c>
      <c r="H115" s="8">
        <v>11205</v>
      </c>
      <c r="I115" s="9" t="s">
        <v>154</v>
      </c>
    </row>
    <row r="116" spans="1:9" ht="21" customHeight="1" x14ac:dyDescent="0.2">
      <c r="A116" s="2">
        <f>IFERROR(VLOOKUP(B116,'[1]DADOS (OCULTAR)'!$Q$3:$S$135,3,0),"")</f>
        <v>10583920000800</v>
      </c>
      <c r="B116" s="3" t="s">
        <v>9</v>
      </c>
      <c r="C116" s="4">
        <v>35844207000127</v>
      </c>
      <c r="D116" s="5" t="s">
        <v>155</v>
      </c>
      <c r="E116" s="6">
        <v>1</v>
      </c>
      <c r="F116" s="10">
        <v>44531</v>
      </c>
      <c r="G116" s="10">
        <v>44896</v>
      </c>
      <c r="H116" s="8">
        <v>2000</v>
      </c>
      <c r="I116" s="9" t="s">
        <v>156</v>
      </c>
    </row>
    <row r="117" spans="1:9" ht="21" customHeight="1" x14ac:dyDescent="0.2">
      <c r="A117" s="2">
        <f>IFERROR(VLOOKUP(B117,'[1]DADOS (OCULTAR)'!$Q$3:$S$135,3,0),"")</f>
        <v>10583920000800</v>
      </c>
      <c r="B117" s="3" t="s">
        <v>9</v>
      </c>
      <c r="C117" s="4">
        <v>35844207000127</v>
      </c>
      <c r="D117" s="5" t="s">
        <v>155</v>
      </c>
      <c r="E117" s="6">
        <v>2</v>
      </c>
      <c r="F117" s="10">
        <v>44835</v>
      </c>
      <c r="G117" s="10">
        <v>45200</v>
      </c>
      <c r="H117" s="8">
        <v>2000</v>
      </c>
      <c r="I117" s="9" t="s">
        <v>157</v>
      </c>
    </row>
    <row r="118" spans="1:9" ht="21" customHeight="1" x14ac:dyDescent="0.2">
      <c r="A118" s="2">
        <f>IFERROR(VLOOKUP(B118,'[1]DADOS (OCULTAR)'!$Q$3:$S$135,3,0),"")</f>
        <v>10583920000800</v>
      </c>
      <c r="B118" s="3" t="s">
        <v>9</v>
      </c>
      <c r="C118" s="4">
        <v>35844207000127</v>
      </c>
      <c r="D118" s="5" t="s">
        <v>155</v>
      </c>
      <c r="E118" s="6">
        <v>3</v>
      </c>
      <c r="F118" s="10">
        <v>44896</v>
      </c>
      <c r="G118" s="10">
        <v>45261</v>
      </c>
      <c r="H118" s="8">
        <v>590.9</v>
      </c>
      <c r="I118" s="9" t="s">
        <v>158</v>
      </c>
    </row>
    <row r="119" spans="1:9" ht="21" customHeight="1" x14ac:dyDescent="0.2">
      <c r="A119" s="2">
        <f>IFERROR(VLOOKUP(B119,'[1]DADOS (OCULTAR)'!$Q$3:$S$135,3,0),"")</f>
        <v>10583920000800</v>
      </c>
      <c r="B119" s="3" t="s">
        <v>9</v>
      </c>
      <c r="C119" s="4">
        <v>11189101000179</v>
      </c>
      <c r="D119" s="5" t="s">
        <v>159</v>
      </c>
      <c r="E119" s="6">
        <v>1</v>
      </c>
      <c r="F119" s="10">
        <v>43282</v>
      </c>
      <c r="G119" s="10">
        <v>43647</v>
      </c>
      <c r="H119" s="8">
        <v>3993.46</v>
      </c>
      <c r="I119" s="9" t="s">
        <v>160</v>
      </c>
    </row>
    <row r="120" spans="1:9" ht="21" customHeight="1" x14ac:dyDescent="0.2">
      <c r="A120" s="2">
        <f>IFERROR(VLOOKUP(B120,'[1]DADOS (OCULTAR)'!$Q$3:$S$135,3,0),"")</f>
        <v>10583920000800</v>
      </c>
      <c r="B120" s="3" t="s">
        <v>9</v>
      </c>
      <c r="C120" s="4">
        <v>11189101000179</v>
      </c>
      <c r="D120" s="5" t="s">
        <v>159</v>
      </c>
      <c r="E120" s="6">
        <v>2</v>
      </c>
      <c r="F120" s="10">
        <v>43647</v>
      </c>
      <c r="G120" s="10">
        <v>44013</v>
      </c>
      <c r="H120" s="8">
        <v>3993.46</v>
      </c>
      <c r="I120" s="9" t="s">
        <v>161</v>
      </c>
    </row>
    <row r="121" spans="1:9" ht="21" customHeight="1" x14ac:dyDescent="0.2">
      <c r="A121" s="2">
        <f>IFERROR(VLOOKUP(B121,'[1]DADOS (OCULTAR)'!$Q$3:$S$135,3,0),"")</f>
        <v>10583920000800</v>
      </c>
      <c r="B121" s="3" t="s">
        <v>9</v>
      </c>
      <c r="C121" s="4">
        <v>11189101000179</v>
      </c>
      <c r="D121" s="5" t="s">
        <v>159</v>
      </c>
      <c r="E121" s="6">
        <v>3</v>
      </c>
      <c r="F121" s="10">
        <v>44013</v>
      </c>
      <c r="G121" s="10">
        <v>44378</v>
      </c>
      <c r="H121" s="8">
        <v>3993.46</v>
      </c>
      <c r="I121" s="9" t="s">
        <v>162</v>
      </c>
    </row>
    <row r="122" spans="1:9" ht="21" customHeight="1" x14ac:dyDescent="0.2">
      <c r="A122" s="2">
        <f>IFERROR(VLOOKUP(B122,'[1]DADOS (OCULTAR)'!$Q$3:$S$135,3,0),"")</f>
        <v>10583920000800</v>
      </c>
      <c r="B122" s="3" t="s">
        <v>9</v>
      </c>
      <c r="C122" s="4">
        <v>11189101000179</v>
      </c>
      <c r="D122" s="5" t="s">
        <v>159</v>
      </c>
      <c r="E122" s="6">
        <v>4</v>
      </c>
      <c r="F122" s="10">
        <v>44378</v>
      </c>
      <c r="G122" s="10">
        <v>44743</v>
      </c>
      <c r="H122" s="8">
        <v>3993.46</v>
      </c>
      <c r="I122" s="9" t="s">
        <v>163</v>
      </c>
    </row>
    <row r="123" spans="1:9" ht="21" customHeight="1" x14ac:dyDescent="0.2">
      <c r="A123" s="2">
        <f>IFERROR(VLOOKUP(B123,'[1]DADOS (OCULTAR)'!$Q$3:$S$135,3,0),"")</f>
        <v>10583920000800</v>
      </c>
      <c r="B123" s="3" t="s">
        <v>9</v>
      </c>
      <c r="C123" s="4">
        <v>11189101000179</v>
      </c>
      <c r="D123" s="5" t="s">
        <v>159</v>
      </c>
      <c r="E123" s="6">
        <v>5</v>
      </c>
      <c r="F123" s="10">
        <v>44743</v>
      </c>
      <c r="G123" s="10">
        <v>45108</v>
      </c>
      <c r="H123" s="8">
        <v>3993.46</v>
      </c>
      <c r="I123" s="9" t="s">
        <v>164</v>
      </c>
    </row>
    <row r="124" spans="1:9" ht="21" customHeight="1" x14ac:dyDescent="0.2">
      <c r="A124" s="2">
        <f>IFERROR(VLOOKUP(B124,'[1]DADOS (OCULTAR)'!$Q$3:$S$135,3,0),"")</f>
        <v>10583920000800</v>
      </c>
      <c r="B124" s="3" t="s">
        <v>9</v>
      </c>
      <c r="C124" s="4">
        <v>11189101000179</v>
      </c>
      <c r="D124" s="5" t="s">
        <v>159</v>
      </c>
      <c r="E124" s="6">
        <v>6</v>
      </c>
      <c r="F124" s="10">
        <v>45108</v>
      </c>
      <c r="G124" s="10">
        <v>45474</v>
      </c>
      <c r="H124" s="8">
        <v>4467.57</v>
      </c>
      <c r="I124" s="9" t="s">
        <v>165</v>
      </c>
    </row>
    <row r="125" spans="1:9" ht="21" customHeight="1" x14ac:dyDescent="0.2">
      <c r="A125" s="2">
        <f>IFERROR(VLOOKUP(B125,'[1]DADOS (OCULTAR)'!$Q$3:$S$135,3,0),"")</f>
        <v>10583920000800</v>
      </c>
      <c r="B125" s="3" t="s">
        <v>9</v>
      </c>
      <c r="C125" s="4">
        <v>20548154000120</v>
      </c>
      <c r="D125" s="5" t="s">
        <v>166</v>
      </c>
      <c r="E125" s="6">
        <v>1</v>
      </c>
      <c r="F125" s="10">
        <v>44166</v>
      </c>
      <c r="G125" s="10">
        <v>44531</v>
      </c>
      <c r="H125" s="8">
        <v>20</v>
      </c>
      <c r="I125" s="9" t="s">
        <v>167</v>
      </c>
    </row>
    <row r="126" spans="1:9" ht="21" customHeight="1" x14ac:dyDescent="0.2">
      <c r="A126" s="2">
        <f>IFERROR(VLOOKUP(B126,'[1]DADOS (OCULTAR)'!$Q$3:$S$135,3,0),"")</f>
        <v>10583920000800</v>
      </c>
      <c r="B126" s="3" t="s">
        <v>9</v>
      </c>
      <c r="C126" s="4">
        <v>20548154000120</v>
      </c>
      <c r="D126" s="5" t="s">
        <v>166</v>
      </c>
      <c r="E126" s="6">
        <v>2</v>
      </c>
      <c r="F126" s="10">
        <v>44531</v>
      </c>
      <c r="G126" s="10">
        <v>44896</v>
      </c>
      <c r="H126" s="8">
        <v>20</v>
      </c>
      <c r="I126" s="9" t="s">
        <v>168</v>
      </c>
    </row>
    <row r="127" spans="1:9" ht="21" customHeight="1" x14ac:dyDescent="0.2">
      <c r="A127" s="2">
        <f>IFERROR(VLOOKUP(B127,'[1]DADOS (OCULTAR)'!$Q$3:$S$135,3,0),"")</f>
        <v>10583920000800</v>
      </c>
      <c r="B127" s="3" t="s">
        <v>9</v>
      </c>
      <c r="C127" s="4">
        <v>20548154000120</v>
      </c>
      <c r="D127" s="5" t="s">
        <v>166</v>
      </c>
      <c r="E127" s="6">
        <v>3</v>
      </c>
      <c r="F127" s="10">
        <v>44896</v>
      </c>
      <c r="G127" s="10">
        <v>45261</v>
      </c>
      <c r="H127" s="8">
        <v>20</v>
      </c>
      <c r="I127" s="9" t="s">
        <v>169</v>
      </c>
    </row>
    <row r="128" spans="1:9" ht="21" customHeight="1" x14ac:dyDescent="0.2">
      <c r="A128" s="2">
        <f>IFERROR(VLOOKUP(B128,'[1]DADOS (OCULTAR)'!$Q$3:$S$135,3,0),"")</f>
        <v>10583920000800</v>
      </c>
      <c r="B128" s="3" t="s">
        <v>9</v>
      </c>
      <c r="C128" s="4">
        <v>97406706000190</v>
      </c>
      <c r="D128" s="5" t="s">
        <v>170</v>
      </c>
      <c r="E128" s="6">
        <v>1</v>
      </c>
      <c r="F128" s="10">
        <v>44500</v>
      </c>
      <c r="G128" s="10">
        <v>44865</v>
      </c>
      <c r="H128" s="8">
        <v>1369.68</v>
      </c>
      <c r="I128" s="9" t="s">
        <v>171</v>
      </c>
    </row>
    <row r="129" spans="1:9" ht="21" customHeight="1" x14ac:dyDescent="0.2">
      <c r="A129" s="2">
        <f>IFERROR(VLOOKUP(B129,'[1]DADOS (OCULTAR)'!$Q$3:$S$135,3,0),"")</f>
        <v>10583920000800</v>
      </c>
      <c r="B129" s="3" t="s">
        <v>9</v>
      </c>
      <c r="C129" s="4">
        <v>21728590000143</v>
      </c>
      <c r="D129" s="5" t="s">
        <v>172</v>
      </c>
      <c r="E129" s="6">
        <v>1</v>
      </c>
      <c r="F129" s="10">
        <v>42887</v>
      </c>
      <c r="G129" s="10">
        <v>43252</v>
      </c>
      <c r="H129" s="8">
        <v>14500</v>
      </c>
      <c r="I129" s="9" t="s">
        <v>173</v>
      </c>
    </row>
    <row r="130" spans="1:9" ht="21" customHeight="1" x14ac:dyDescent="0.2">
      <c r="A130" s="2">
        <f>IFERROR(VLOOKUP(B130,'[1]DADOS (OCULTAR)'!$Q$3:$S$135,3,0),"")</f>
        <v>10583920000800</v>
      </c>
      <c r="B130" s="3" t="s">
        <v>9</v>
      </c>
      <c r="C130" s="4">
        <v>21728590000143</v>
      </c>
      <c r="D130" s="5" t="s">
        <v>172</v>
      </c>
      <c r="E130" s="6">
        <v>2</v>
      </c>
      <c r="F130" s="10">
        <v>43160</v>
      </c>
      <c r="G130" s="10">
        <v>43525</v>
      </c>
      <c r="H130" s="8">
        <v>14500</v>
      </c>
      <c r="I130" s="9" t="s">
        <v>174</v>
      </c>
    </row>
    <row r="131" spans="1:9" ht="21" customHeight="1" x14ac:dyDescent="0.2">
      <c r="A131" s="2">
        <f>IFERROR(VLOOKUP(B131,'[1]DADOS (OCULTAR)'!$Q$3:$S$135,3,0),"")</f>
        <v>10583920000800</v>
      </c>
      <c r="B131" s="3" t="s">
        <v>9</v>
      </c>
      <c r="C131" s="4">
        <v>21728590000143</v>
      </c>
      <c r="D131" s="5" t="s">
        <v>172</v>
      </c>
      <c r="E131" s="6">
        <v>3</v>
      </c>
      <c r="F131" s="10">
        <v>43525</v>
      </c>
      <c r="G131" s="10">
        <v>43891</v>
      </c>
      <c r="H131" s="8">
        <v>14500</v>
      </c>
      <c r="I131" s="9" t="s">
        <v>175</v>
      </c>
    </row>
    <row r="132" spans="1:9" ht="21" customHeight="1" x14ac:dyDescent="0.2">
      <c r="A132" s="2">
        <f>IFERROR(VLOOKUP(B132,'[1]DADOS (OCULTAR)'!$Q$3:$S$135,3,0),"")</f>
        <v>10583920000800</v>
      </c>
      <c r="B132" s="3" t="s">
        <v>9</v>
      </c>
      <c r="C132" s="4">
        <v>21728590000143</v>
      </c>
      <c r="D132" s="5" t="s">
        <v>172</v>
      </c>
      <c r="E132" s="6">
        <v>4</v>
      </c>
      <c r="F132" s="10">
        <v>43891</v>
      </c>
      <c r="G132" s="10">
        <v>44256</v>
      </c>
      <c r="H132" s="8">
        <v>14500</v>
      </c>
      <c r="I132" s="9" t="s">
        <v>176</v>
      </c>
    </row>
    <row r="133" spans="1:9" ht="21" customHeight="1" x14ac:dyDescent="0.2">
      <c r="A133" s="2">
        <f>IFERROR(VLOOKUP(B133,'[1]DADOS (OCULTAR)'!$Q$3:$S$135,3,0),"")</f>
        <v>10583920000800</v>
      </c>
      <c r="B133" s="3" t="s">
        <v>9</v>
      </c>
      <c r="C133" s="4">
        <v>21728590000143</v>
      </c>
      <c r="D133" s="5" t="s">
        <v>172</v>
      </c>
      <c r="E133" s="6">
        <v>5</v>
      </c>
      <c r="F133" s="10">
        <v>44256</v>
      </c>
      <c r="G133" s="10">
        <v>44621</v>
      </c>
      <c r="H133" s="8">
        <v>14500</v>
      </c>
      <c r="I133" s="9" t="s">
        <v>177</v>
      </c>
    </row>
    <row r="134" spans="1:9" ht="21" customHeight="1" x14ac:dyDescent="0.2">
      <c r="A134" s="2">
        <f>IFERROR(VLOOKUP(B134,'[1]DADOS (OCULTAR)'!$Q$3:$S$135,3,0),"")</f>
        <v>10583920000800</v>
      </c>
      <c r="B134" s="3" t="s">
        <v>9</v>
      </c>
      <c r="C134" s="4">
        <v>21728590000143</v>
      </c>
      <c r="D134" s="5" t="s">
        <v>172</v>
      </c>
      <c r="E134" s="6">
        <v>6</v>
      </c>
      <c r="F134" s="10">
        <v>44621</v>
      </c>
      <c r="G134" s="10">
        <v>44986</v>
      </c>
      <c r="H134" s="8">
        <v>14500</v>
      </c>
      <c r="I134" s="9" t="s">
        <v>178</v>
      </c>
    </row>
    <row r="135" spans="1:9" ht="21" customHeight="1" x14ac:dyDescent="0.2">
      <c r="A135" s="2">
        <f>IFERROR(VLOOKUP(B135,'[1]DADOS (OCULTAR)'!$Q$3:$S$135,3,0),"")</f>
        <v>10583920000800</v>
      </c>
      <c r="B135" s="3" t="s">
        <v>9</v>
      </c>
      <c r="C135" s="4">
        <v>21728590000143</v>
      </c>
      <c r="D135" s="5" t="s">
        <v>172</v>
      </c>
      <c r="E135" s="6">
        <v>7</v>
      </c>
      <c r="F135" s="10">
        <v>44986</v>
      </c>
      <c r="G135" s="10">
        <v>45352</v>
      </c>
      <c r="H135" s="8">
        <v>14500</v>
      </c>
      <c r="I135" s="9" t="s">
        <v>179</v>
      </c>
    </row>
    <row r="136" spans="1:9" ht="21" customHeight="1" x14ac:dyDescent="0.2">
      <c r="A136" s="2">
        <f>IFERROR(VLOOKUP(B136,'[1]DADOS (OCULTAR)'!$Q$3:$S$135,3,0),"")</f>
        <v>10583920000800</v>
      </c>
      <c r="B136" s="3" t="s">
        <v>9</v>
      </c>
      <c r="C136" s="4">
        <v>5844351000100</v>
      </c>
      <c r="D136" s="5" t="s">
        <v>180</v>
      </c>
      <c r="E136" s="6">
        <v>1</v>
      </c>
      <c r="F136" s="10">
        <v>42332</v>
      </c>
      <c r="G136" s="10">
        <v>42328</v>
      </c>
      <c r="H136" s="8">
        <v>65000</v>
      </c>
      <c r="I136" s="9" t="s">
        <v>181</v>
      </c>
    </row>
    <row r="137" spans="1:9" ht="21" customHeight="1" x14ac:dyDescent="0.2">
      <c r="A137" s="2">
        <f>IFERROR(VLOOKUP(B137,'[1]DADOS (OCULTAR)'!$Q$3:$S$135,3,0),"")</f>
        <v>10583920000800</v>
      </c>
      <c r="B137" s="3" t="s">
        <v>9</v>
      </c>
      <c r="C137" s="4">
        <v>5844351000100</v>
      </c>
      <c r="D137" s="5" t="s">
        <v>180</v>
      </c>
      <c r="E137" s="6">
        <v>2</v>
      </c>
      <c r="F137" s="10">
        <v>42675</v>
      </c>
      <c r="G137" s="10">
        <v>43040</v>
      </c>
      <c r="H137" s="8">
        <v>65000</v>
      </c>
      <c r="I137" s="9" t="s">
        <v>182</v>
      </c>
    </row>
    <row r="138" spans="1:9" ht="21" customHeight="1" x14ac:dyDescent="0.2">
      <c r="A138" s="2">
        <f>IFERROR(VLOOKUP(B138,'[1]DADOS (OCULTAR)'!$Q$3:$S$135,3,0),"")</f>
        <v>10583920000800</v>
      </c>
      <c r="B138" s="3" t="s">
        <v>9</v>
      </c>
      <c r="C138" s="4">
        <v>5844351000100</v>
      </c>
      <c r="D138" s="5" t="s">
        <v>180</v>
      </c>
      <c r="E138" s="6">
        <v>3</v>
      </c>
      <c r="F138" s="10">
        <v>42887</v>
      </c>
      <c r="G138" s="10">
        <v>43252</v>
      </c>
      <c r="H138" s="8">
        <v>65000</v>
      </c>
      <c r="I138" s="9" t="s">
        <v>183</v>
      </c>
    </row>
    <row r="139" spans="1:9" ht="21" customHeight="1" x14ac:dyDescent="0.2">
      <c r="A139" s="2">
        <f>IFERROR(VLOOKUP(B139,'[1]DADOS (OCULTAR)'!$Q$3:$S$135,3,0),"")</f>
        <v>10583920000800</v>
      </c>
      <c r="B139" s="3" t="s">
        <v>9</v>
      </c>
      <c r="C139" s="4">
        <v>5844351000100</v>
      </c>
      <c r="D139" s="5" t="s">
        <v>180</v>
      </c>
      <c r="E139" s="6">
        <v>4</v>
      </c>
      <c r="F139" s="10">
        <v>43040</v>
      </c>
      <c r="G139" s="10">
        <v>43405</v>
      </c>
      <c r="H139" s="8">
        <v>67000</v>
      </c>
      <c r="I139" s="9" t="s">
        <v>184</v>
      </c>
    </row>
    <row r="140" spans="1:9" ht="21" customHeight="1" x14ac:dyDescent="0.2">
      <c r="A140" s="2">
        <f>IFERROR(VLOOKUP(B140,'[1]DADOS (OCULTAR)'!$Q$3:$S$135,3,0),"")</f>
        <v>10583920000800</v>
      </c>
      <c r="B140" s="3" t="s">
        <v>9</v>
      </c>
      <c r="C140" s="4">
        <v>5844351000100</v>
      </c>
      <c r="D140" s="5" t="s">
        <v>180</v>
      </c>
      <c r="E140" s="6">
        <v>5</v>
      </c>
      <c r="F140" s="10">
        <v>43374</v>
      </c>
      <c r="G140" s="10">
        <v>43739</v>
      </c>
      <c r="H140" s="8">
        <v>67000</v>
      </c>
      <c r="I140" s="9" t="s">
        <v>185</v>
      </c>
    </row>
    <row r="141" spans="1:9" ht="21" customHeight="1" x14ac:dyDescent="0.2">
      <c r="A141" s="2">
        <f>IFERROR(VLOOKUP(B141,'[1]DADOS (OCULTAR)'!$Q$3:$S$135,3,0),"")</f>
        <v>10583920000800</v>
      </c>
      <c r="B141" s="3" t="s">
        <v>9</v>
      </c>
      <c r="C141" s="4">
        <v>5844351000100</v>
      </c>
      <c r="D141" s="5" t="s">
        <v>180</v>
      </c>
      <c r="E141" s="6">
        <v>6</v>
      </c>
      <c r="F141" s="10">
        <v>43789</v>
      </c>
      <c r="G141" s="10">
        <v>44155</v>
      </c>
      <c r="H141" s="8">
        <v>67000</v>
      </c>
      <c r="I141" s="9" t="s">
        <v>186</v>
      </c>
    </row>
    <row r="142" spans="1:9" ht="21" customHeight="1" x14ac:dyDescent="0.2">
      <c r="A142" s="2">
        <f>IFERROR(VLOOKUP(B142,'[1]DADOS (OCULTAR)'!$Q$3:$S$135,3,0),"")</f>
        <v>10583920000800</v>
      </c>
      <c r="B142" s="3" t="s">
        <v>9</v>
      </c>
      <c r="C142" s="4">
        <v>5844351000100</v>
      </c>
      <c r="D142" s="5" t="s">
        <v>180</v>
      </c>
      <c r="E142" s="6">
        <v>1</v>
      </c>
      <c r="F142" s="10">
        <v>44256</v>
      </c>
      <c r="G142" s="10">
        <v>44621</v>
      </c>
      <c r="H142" s="8">
        <v>67000</v>
      </c>
      <c r="I142" s="9" t="s">
        <v>187</v>
      </c>
    </row>
    <row r="143" spans="1:9" ht="21" customHeight="1" x14ac:dyDescent="0.2">
      <c r="A143" s="2">
        <f>IFERROR(VLOOKUP(B143,'[1]DADOS (OCULTAR)'!$Q$3:$S$135,3,0),"")</f>
        <v>10583920000800</v>
      </c>
      <c r="B143" s="3" t="s">
        <v>9</v>
      </c>
      <c r="C143" s="4">
        <v>5844351000100</v>
      </c>
      <c r="D143" s="5" t="s">
        <v>180</v>
      </c>
      <c r="E143" s="6">
        <v>2</v>
      </c>
      <c r="F143" s="10">
        <v>44520</v>
      </c>
      <c r="G143" s="10">
        <v>44885</v>
      </c>
      <c r="H143" s="8">
        <v>67000</v>
      </c>
      <c r="I143" s="9" t="s">
        <v>188</v>
      </c>
    </row>
    <row r="144" spans="1:9" ht="21" customHeight="1" x14ac:dyDescent="0.2">
      <c r="A144" s="2">
        <f>IFERROR(VLOOKUP(B144,'[1]DADOS (OCULTAR)'!$Q$3:$S$135,3,0),"")</f>
        <v>10583920000800</v>
      </c>
      <c r="B144" s="3" t="s">
        <v>9</v>
      </c>
      <c r="C144" s="4">
        <v>5844351000100</v>
      </c>
      <c r="D144" s="5" t="s">
        <v>180</v>
      </c>
      <c r="E144" s="6">
        <v>3</v>
      </c>
      <c r="F144" s="10">
        <v>44564</v>
      </c>
      <c r="G144" s="10">
        <v>44929</v>
      </c>
      <c r="H144" s="8">
        <v>67000</v>
      </c>
      <c r="I144" s="9" t="s">
        <v>189</v>
      </c>
    </row>
    <row r="145" spans="1:9" ht="21" customHeight="1" x14ac:dyDescent="0.2">
      <c r="A145" s="2">
        <f>IFERROR(VLOOKUP(B145,'[1]DADOS (OCULTAR)'!$Q$3:$S$135,3,0),"")</f>
        <v>10583920000800</v>
      </c>
      <c r="B145" s="3" t="s">
        <v>9</v>
      </c>
      <c r="C145" s="4">
        <v>5844351000100</v>
      </c>
      <c r="D145" s="5" t="s">
        <v>180</v>
      </c>
      <c r="E145" s="6">
        <v>4</v>
      </c>
      <c r="F145" s="10">
        <v>44885</v>
      </c>
      <c r="G145" s="10">
        <v>45250</v>
      </c>
      <c r="H145" s="8">
        <v>0</v>
      </c>
      <c r="I145" s="9" t="s">
        <v>190</v>
      </c>
    </row>
    <row r="146" spans="1:9" ht="21" customHeight="1" x14ac:dyDescent="0.2">
      <c r="A146" s="2">
        <f>IFERROR(VLOOKUP(B146,'[1]DADOS (OCULTAR)'!$Q$3:$S$135,3,0),"")</f>
        <v>10583920000800</v>
      </c>
      <c r="B146" s="3" t="s">
        <v>9</v>
      </c>
      <c r="C146" s="4">
        <v>11698838000117</v>
      </c>
      <c r="D146" s="5" t="s">
        <v>191</v>
      </c>
      <c r="E146" s="6">
        <v>1</v>
      </c>
      <c r="F146" s="10">
        <v>44409</v>
      </c>
      <c r="G146" s="10">
        <v>44774</v>
      </c>
      <c r="H146" s="8">
        <v>189</v>
      </c>
      <c r="I146" s="9" t="s">
        <v>192</v>
      </c>
    </row>
    <row r="147" spans="1:9" ht="21" customHeight="1" x14ac:dyDescent="0.2">
      <c r="A147" s="2">
        <f>IFERROR(VLOOKUP(B147,'[1]DADOS (OCULTAR)'!$Q$3:$S$135,3,0),"")</f>
        <v>10583920000800</v>
      </c>
      <c r="B147" s="3" t="s">
        <v>9</v>
      </c>
      <c r="C147" s="4">
        <v>11698838000117</v>
      </c>
      <c r="D147" s="5" t="s">
        <v>191</v>
      </c>
      <c r="E147" s="6">
        <v>2</v>
      </c>
      <c r="F147" s="10">
        <v>44805</v>
      </c>
      <c r="G147" s="10">
        <v>45170</v>
      </c>
      <c r="H147" s="8">
        <v>229</v>
      </c>
      <c r="I147" s="9" t="s">
        <v>193</v>
      </c>
    </row>
    <row r="148" spans="1:9" ht="21" customHeight="1" x14ac:dyDescent="0.2">
      <c r="A148" s="2">
        <f>IFERROR(VLOOKUP(B148,'[1]DADOS (OCULTAR)'!$Q$3:$S$135,3,0),"")</f>
        <v>10583920000800</v>
      </c>
      <c r="B148" s="3" t="s">
        <v>9</v>
      </c>
      <c r="C148" s="4">
        <v>11698838000117</v>
      </c>
      <c r="D148" s="5" t="s">
        <v>191</v>
      </c>
      <c r="E148" s="6">
        <v>3</v>
      </c>
      <c r="F148" s="10">
        <v>45108</v>
      </c>
      <c r="G148" s="10">
        <v>45474</v>
      </c>
      <c r="H148" s="8">
        <v>389</v>
      </c>
      <c r="I148" s="9" t="s">
        <v>194</v>
      </c>
    </row>
    <row r="149" spans="1:9" ht="21" customHeight="1" x14ac:dyDescent="0.2">
      <c r="A149" s="2">
        <f>IFERROR(VLOOKUP(B149,'[1]DADOS (OCULTAR)'!$Q$3:$S$135,3,0),"")</f>
        <v>10583920000800</v>
      </c>
      <c r="B149" s="3" t="s">
        <v>9</v>
      </c>
      <c r="C149" s="4">
        <v>14883237000172</v>
      </c>
      <c r="D149" s="5" t="s">
        <v>195</v>
      </c>
      <c r="E149" s="6">
        <v>1</v>
      </c>
      <c r="F149" s="10">
        <v>44805</v>
      </c>
      <c r="G149" s="10">
        <v>45170</v>
      </c>
      <c r="H149" s="8">
        <v>1350</v>
      </c>
      <c r="I149" s="9" t="s">
        <v>171</v>
      </c>
    </row>
    <row r="150" spans="1:9" ht="21" customHeight="1" x14ac:dyDescent="0.2">
      <c r="A150" s="2">
        <f>IFERROR(VLOOKUP(B150,'[1]DADOS (OCULTAR)'!$Q$3:$S$135,3,0),"")</f>
        <v>10583920000800</v>
      </c>
      <c r="B150" s="3" t="s">
        <v>9</v>
      </c>
      <c r="C150" s="4">
        <v>8902352000144</v>
      </c>
      <c r="D150" s="5" t="s">
        <v>196</v>
      </c>
      <c r="E150" s="6">
        <v>1</v>
      </c>
      <c r="F150" s="10">
        <v>43374</v>
      </c>
      <c r="G150" s="10">
        <v>43739</v>
      </c>
      <c r="H150" s="8">
        <v>3000</v>
      </c>
      <c r="I150" s="9" t="s">
        <v>197</v>
      </c>
    </row>
    <row r="151" spans="1:9" ht="21" customHeight="1" x14ac:dyDescent="0.2">
      <c r="A151" s="2">
        <f>IFERROR(VLOOKUP(B151,'[1]DADOS (OCULTAR)'!$Q$3:$S$135,3,0),"")</f>
        <v>10583920000800</v>
      </c>
      <c r="B151" s="3" t="s">
        <v>9</v>
      </c>
      <c r="C151" s="4">
        <v>8902352000144</v>
      </c>
      <c r="D151" s="5" t="s">
        <v>196</v>
      </c>
      <c r="E151" s="6">
        <v>2</v>
      </c>
      <c r="F151" s="10">
        <v>43739</v>
      </c>
      <c r="G151" s="10">
        <v>44105</v>
      </c>
      <c r="H151" s="8">
        <v>3000</v>
      </c>
      <c r="I151" s="9" t="s">
        <v>198</v>
      </c>
    </row>
    <row r="152" spans="1:9" ht="21" customHeight="1" x14ac:dyDescent="0.2">
      <c r="A152" s="2">
        <f>IFERROR(VLOOKUP(B152,'[1]DADOS (OCULTAR)'!$Q$3:$S$135,3,0),"")</f>
        <v>10583920000800</v>
      </c>
      <c r="B152" s="3" t="s">
        <v>9</v>
      </c>
      <c r="C152" s="4">
        <v>8902352000144</v>
      </c>
      <c r="D152" s="5" t="s">
        <v>196</v>
      </c>
      <c r="E152" s="6">
        <v>3</v>
      </c>
      <c r="F152" s="10">
        <v>44105</v>
      </c>
      <c r="G152" s="10">
        <v>44470</v>
      </c>
      <c r="H152" s="8">
        <v>3000</v>
      </c>
      <c r="I152" s="9" t="s">
        <v>199</v>
      </c>
    </row>
    <row r="153" spans="1:9" ht="21" customHeight="1" x14ac:dyDescent="0.2">
      <c r="A153" s="2">
        <f>IFERROR(VLOOKUP(B153,'[1]DADOS (OCULTAR)'!$Q$3:$S$135,3,0),"")</f>
        <v>10583920000800</v>
      </c>
      <c r="B153" s="3" t="s">
        <v>9</v>
      </c>
      <c r="C153" s="4">
        <v>8902352000144</v>
      </c>
      <c r="D153" s="5" t="s">
        <v>196</v>
      </c>
      <c r="E153" s="6">
        <v>4</v>
      </c>
      <c r="F153" s="10">
        <v>44470</v>
      </c>
      <c r="G153" s="10">
        <v>44835</v>
      </c>
      <c r="H153" s="8">
        <v>3000</v>
      </c>
      <c r="I153" s="9" t="s">
        <v>200</v>
      </c>
    </row>
    <row r="154" spans="1:9" ht="21" customHeight="1" x14ac:dyDescent="0.2">
      <c r="A154" s="2">
        <f>IFERROR(VLOOKUP(B154,'[1]DADOS (OCULTAR)'!$Q$3:$S$135,3,0),"")</f>
        <v>10583920000800</v>
      </c>
      <c r="B154" s="3" t="s">
        <v>9</v>
      </c>
      <c r="C154" s="4">
        <v>8902352000144</v>
      </c>
      <c r="D154" s="5" t="s">
        <v>196</v>
      </c>
      <c r="E154" s="6">
        <v>5</v>
      </c>
      <c r="F154" s="10">
        <v>44835</v>
      </c>
      <c r="G154" s="10">
        <v>45200</v>
      </c>
      <c r="H154" s="8">
        <v>3000</v>
      </c>
      <c r="I154" s="9" t="s">
        <v>201</v>
      </c>
    </row>
    <row r="155" spans="1:9" ht="21" customHeight="1" x14ac:dyDescent="0.2">
      <c r="A155" s="2">
        <f>IFERROR(VLOOKUP(B155,'[1]DADOS (OCULTAR)'!$Q$3:$S$135,3,0),"")</f>
        <v>10583920000800</v>
      </c>
      <c r="B155" s="3" t="s">
        <v>9</v>
      </c>
      <c r="C155" s="4">
        <v>20265080000114</v>
      </c>
      <c r="D155" s="5" t="s">
        <v>202</v>
      </c>
      <c r="E155" s="6">
        <v>1</v>
      </c>
      <c r="F155" s="10">
        <v>44256</v>
      </c>
      <c r="G155" s="10">
        <v>44621</v>
      </c>
      <c r="H155" s="8">
        <v>800</v>
      </c>
      <c r="I155" s="9" t="s">
        <v>203</v>
      </c>
    </row>
    <row r="156" spans="1:9" ht="21" customHeight="1" x14ac:dyDescent="0.2">
      <c r="A156" s="2">
        <f>IFERROR(VLOOKUP(B156,'[1]DADOS (OCULTAR)'!$Q$3:$S$135,3,0),"")</f>
        <v>10583920000800</v>
      </c>
      <c r="B156" s="3" t="s">
        <v>9</v>
      </c>
      <c r="C156" s="4">
        <v>20265080000114</v>
      </c>
      <c r="D156" s="5" t="s">
        <v>202</v>
      </c>
      <c r="E156" s="6">
        <v>2</v>
      </c>
      <c r="F156" s="10">
        <v>44621</v>
      </c>
      <c r="G156" s="10">
        <v>44986</v>
      </c>
      <c r="H156" s="8">
        <v>800</v>
      </c>
      <c r="I156" s="9" t="s">
        <v>204</v>
      </c>
    </row>
    <row r="157" spans="1:9" ht="21" customHeight="1" x14ac:dyDescent="0.2">
      <c r="A157" s="2">
        <f>IFERROR(VLOOKUP(B157,'[1]DADOS (OCULTAR)'!$Q$3:$S$135,3,0),"")</f>
        <v>10583920000800</v>
      </c>
      <c r="B157" s="3" t="s">
        <v>9</v>
      </c>
      <c r="C157" s="4">
        <v>20265080000114</v>
      </c>
      <c r="D157" s="5" t="s">
        <v>202</v>
      </c>
      <c r="E157" s="6">
        <v>3</v>
      </c>
      <c r="F157" s="10">
        <v>44986</v>
      </c>
      <c r="G157" s="10">
        <v>45352</v>
      </c>
      <c r="H157" s="8">
        <v>800</v>
      </c>
      <c r="I157" s="9" t="s">
        <v>205</v>
      </c>
    </row>
    <row r="158" spans="1:9" ht="21" customHeight="1" x14ac:dyDescent="0.2">
      <c r="A158" s="2">
        <f>IFERROR(VLOOKUP(B158,'[1]DADOS (OCULTAR)'!$Q$3:$S$135,3,0),"")</f>
        <v>10583920000800</v>
      </c>
      <c r="B158" s="3" t="s">
        <v>9</v>
      </c>
      <c r="C158" s="4">
        <v>20265080000114</v>
      </c>
      <c r="D158" s="5" t="s">
        <v>202</v>
      </c>
      <c r="E158" s="6">
        <v>4</v>
      </c>
      <c r="F158" s="10">
        <v>45118</v>
      </c>
      <c r="G158" s="10">
        <v>45484</v>
      </c>
      <c r="H158" s="8">
        <v>1320</v>
      </c>
      <c r="I158" s="9" t="s">
        <v>206</v>
      </c>
    </row>
    <row r="159" spans="1:9" ht="21" customHeight="1" x14ac:dyDescent="0.2">
      <c r="A159" s="2">
        <f>IFERROR(VLOOKUP(B159,'[1]DADOS (OCULTAR)'!$Q$3:$S$135,3,0),"")</f>
        <v>10583920000800</v>
      </c>
      <c r="B159" s="3" t="s">
        <v>9</v>
      </c>
      <c r="C159" s="4">
        <v>8276880000135</v>
      </c>
      <c r="D159" s="5" t="s">
        <v>207</v>
      </c>
      <c r="E159" s="6">
        <v>1</v>
      </c>
      <c r="F159" s="10">
        <v>42332</v>
      </c>
      <c r="G159" s="10">
        <v>42332</v>
      </c>
      <c r="H159" s="8">
        <v>16000</v>
      </c>
      <c r="I159" s="9" t="s">
        <v>208</v>
      </c>
    </row>
    <row r="160" spans="1:9" ht="21" customHeight="1" x14ac:dyDescent="0.2">
      <c r="A160" s="2">
        <f>IFERROR(VLOOKUP(B160,'[1]DADOS (OCULTAR)'!$Q$3:$S$135,3,0),"")</f>
        <v>10583920000800</v>
      </c>
      <c r="B160" s="3" t="s">
        <v>9</v>
      </c>
      <c r="C160" s="4">
        <v>8276880000135</v>
      </c>
      <c r="D160" s="5" t="s">
        <v>207</v>
      </c>
      <c r="E160" s="6">
        <v>2</v>
      </c>
      <c r="F160" s="10">
        <v>42675</v>
      </c>
      <c r="G160" s="10">
        <v>43040</v>
      </c>
      <c r="H160" s="8">
        <v>16000</v>
      </c>
      <c r="I160" s="9" t="s">
        <v>209</v>
      </c>
    </row>
    <row r="161" spans="1:9" ht="21" customHeight="1" x14ac:dyDescent="0.2">
      <c r="A161" s="2">
        <f>IFERROR(VLOOKUP(B161,'[1]DADOS (OCULTAR)'!$Q$3:$S$135,3,0),"")</f>
        <v>10583920000800</v>
      </c>
      <c r="B161" s="3" t="s">
        <v>9</v>
      </c>
      <c r="C161" s="4">
        <v>8276880000135</v>
      </c>
      <c r="D161" s="5" t="s">
        <v>207</v>
      </c>
      <c r="E161" s="6">
        <v>3</v>
      </c>
      <c r="F161" s="10">
        <v>43040</v>
      </c>
      <c r="G161" s="10">
        <v>43405</v>
      </c>
      <c r="H161" s="8">
        <v>17083</v>
      </c>
      <c r="I161" s="9" t="s">
        <v>210</v>
      </c>
    </row>
    <row r="162" spans="1:9" ht="21" customHeight="1" x14ac:dyDescent="0.2">
      <c r="A162" s="2">
        <f>IFERROR(VLOOKUP(B162,'[1]DADOS (OCULTAR)'!$Q$3:$S$135,3,0),"")</f>
        <v>10583920000800</v>
      </c>
      <c r="B162" s="3" t="s">
        <v>9</v>
      </c>
      <c r="C162" s="4">
        <v>8276880000135</v>
      </c>
      <c r="D162" s="5" t="s">
        <v>207</v>
      </c>
      <c r="E162" s="6">
        <v>4</v>
      </c>
      <c r="F162" s="10">
        <v>43405</v>
      </c>
      <c r="G162" s="10">
        <v>43770</v>
      </c>
      <c r="H162" s="8">
        <v>17937.150000000001</v>
      </c>
      <c r="I162" s="9" t="s">
        <v>211</v>
      </c>
    </row>
    <row r="163" spans="1:9" ht="21" customHeight="1" x14ac:dyDescent="0.2">
      <c r="A163" s="2">
        <f>IFERROR(VLOOKUP(B163,'[1]DADOS (OCULTAR)'!$Q$3:$S$135,3,0),"")</f>
        <v>10583920000800</v>
      </c>
      <c r="B163" s="3" t="s">
        <v>9</v>
      </c>
      <c r="C163" s="4">
        <v>8276880000135</v>
      </c>
      <c r="D163" s="5" t="s">
        <v>207</v>
      </c>
      <c r="E163" s="6">
        <v>5</v>
      </c>
      <c r="F163" s="10">
        <v>43739</v>
      </c>
      <c r="G163" s="10">
        <v>43770</v>
      </c>
      <c r="H163" s="8">
        <v>18385.580000000002</v>
      </c>
      <c r="I163" s="9" t="s">
        <v>212</v>
      </c>
    </row>
    <row r="164" spans="1:9" ht="21" customHeight="1" x14ac:dyDescent="0.2">
      <c r="A164" s="2">
        <f>IFERROR(VLOOKUP(B164,'[1]DADOS (OCULTAR)'!$Q$3:$S$135,3,0),"")</f>
        <v>10583920000800</v>
      </c>
      <c r="B164" s="3" t="s">
        <v>9</v>
      </c>
      <c r="C164" s="4">
        <v>8276880000135</v>
      </c>
      <c r="D164" s="5" t="s">
        <v>207</v>
      </c>
      <c r="E164" s="6">
        <v>6</v>
      </c>
      <c r="F164" s="10">
        <v>43770</v>
      </c>
      <c r="G164" s="10">
        <v>44136</v>
      </c>
      <c r="H164" s="8">
        <v>18385.580000000002</v>
      </c>
      <c r="I164" s="9" t="s">
        <v>213</v>
      </c>
    </row>
    <row r="165" spans="1:9" ht="21" customHeight="1" x14ac:dyDescent="0.2">
      <c r="A165" s="2">
        <f>IFERROR(VLOOKUP(B165,'[1]DADOS (OCULTAR)'!$Q$3:$S$135,3,0),"")</f>
        <v>10583920000800</v>
      </c>
      <c r="B165" s="3" t="s">
        <v>9</v>
      </c>
      <c r="C165" s="4">
        <v>8276880000135</v>
      </c>
      <c r="D165" s="5" t="s">
        <v>207</v>
      </c>
      <c r="E165" s="6">
        <v>7</v>
      </c>
      <c r="F165" s="10">
        <v>44105</v>
      </c>
      <c r="G165" s="10">
        <v>44470</v>
      </c>
      <c r="H165" s="8">
        <v>19304.86</v>
      </c>
      <c r="I165" s="9" t="s">
        <v>214</v>
      </c>
    </row>
    <row r="166" spans="1:9" ht="21" customHeight="1" x14ac:dyDescent="0.2">
      <c r="A166" s="2">
        <f>IFERROR(VLOOKUP(B166,'[1]DADOS (OCULTAR)'!$Q$3:$S$135,3,0),"")</f>
        <v>10583920000800</v>
      </c>
      <c r="B166" s="3" t="s">
        <v>9</v>
      </c>
      <c r="C166" s="4">
        <v>8276880000135</v>
      </c>
      <c r="D166" s="5" t="s">
        <v>207</v>
      </c>
      <c r="E166" s="6">
        <v>1</v>
      </c>
      <c r="F166" s="10">
        <v>44958</v>
      </c>
      <c r="G166" s="10">
        <v>45323</v>
      </c>
      <c r="H166" s="8">
        <v>21283.61</v>
      </c>
      <c r="I166" s="9" t="s">
        <v>215</v>
      </c>
    </row>
    <row r="167" spans="1:9" ht="21" customHeight="1" x14ac:dyDescent="0.2">
      <c r="A167" s="2">
        <f>IFERROR(VLOOKUP(B167,'[1]DADOS (OCULTAR)'!$Q$3:$S$135,3,0),"")</f>
        <v>10583920000800</v>
      </c>
      <c r="B167" s="3" t="s">
        <v>9</v>
      </c>
      <c r="C167" s="4">
        <v>34529278000172</v>
      </c>
      <c r="D167" s="5" t="s">
        <v>216</v>
      </c>
      <c r="E167" s="6">
        <v>1</v>
      </c>
      <c r="F167" s="10">
        <v>44057</v>
      </c>
      <c r="G167" s="10">
        <v>44422</v>
      </c>
      <c r="H167" s="8">
        <v>1200</v>
      </c>
      <c r="I167" s="9" t="s">
        <v>217</v>
      </c>
    </row>
    <row r="168" spans="1:9" ht="21" customHeight="1" x14ac:dyDescent="0.2">
      <c r="A168" s="2">
        <f>IFERROR(VLOOKUP(B168,'[1]DADOS (OCULTAR)'!$Q$3:$S$135,3,0),"")</f>
        <v>10583920000800</v>
      </c>
      <c r="B168" s="3" t="s">
        <v>9</v>
      </c>
      <c r="C168" s="4">
        <v>6101092000182</v>
      </c>
      <c r="D168" s="5" t="s">
        <v>218</v>
      </c>
      <c r="E168" s="6">
        <v>1</v>
      </c>
      <c r="F168" s="10">
        <v>44939</v>
      </c>
      <c r="G168" s="10">
        <v>45304</v>
      </c>
      <c r="H168" s="8">
        <v>0</v>
      </c>
      <c r="I168" s="9" t="s">
        <v>219</v>
      </c>
    </row>
    <row r="169" spans="1:9" ht="21" customHeight="1" x14ac:dyDescent="0.2">
      <c r="A169" s="2">
        <f>IFERROR(VLOOKUP(B169,'[1]DADOS (OCULTAR)'!$Q$3:$S$135,3,0),"")</f>
        <v>10583920000800</v>
      </c>
      <c r="B169" s="3" t="s">
        <v>9</v>
      </c>
      <c r="C169" s="4">
        <v>13318896000101</v>
      </c>
      <c r="D169" s="5" t="s">
        <v>220</v>
      </c>
      <c r="E169" s="6">
        <v>1</v>
      </c>
      <c r="F169" s="10">
        <v>44699</v>
      </c>
      <c r="G169" s="10">
        <v>44822</v>
      </c>
      <c r="H169" s="8">
        <v>30000</v>
      </c>
      <c r="I169" s="9" t="s">
        <v>221</v>
      </c>
    </row>
    <row r="170" spans="1:9" ht="21" customHeight="1" x14ac:dyDescent="0.2">
      <c r="A170" s="2">
        <f>IFERROR(VLOOKUP(B170,'[1]DADOS (OCULTAR)'!$Q$3:$S$135,3,0),"")</f>
        <v>10583920000800</v>
      </c>
      <c r="B170" s="3" t="s">
        <v>9</v>
      </c>
      <c r="C170" s="4">
        <v>27893009000125</v>
      </c>
      <c r="D170" s="5" t="s">
        <v>222</v>
      </c>
      <c r="E170" s="6">
        <v>1</v>
      </c>
      <c r="F170" s="10">
        <v>43497</v>
      </c>
      <c r="G170" s="10">
        <v>43862</v>
      </c>
      <c r="H170" s="8">
        <v>1800</v>
      </c>
      <c r="I170" s="9" t="s">
        <v>223</v>
      </c>
    </row>
    <row r="171" spans="1:9" ht="21" customHeight="1" x14ac:dyDescent="0.2">
      <c r="A171" s="2">
        <f>IFERROR(VLOOKUP(B171,'[1]DADOS (OCULTAR)'!$Q$3:$S$135,3,0),"")</f>
        <v>10583920000800</v>
      </c>
      <c r="B171" s="3" t="s">
        <v>9</v>
      </c>
      <c r="C171" s="4">
        <v>27893009000125</v>
      </c>
      <c r="D171" s="5" t="s">
        <v>222</v>
      </c>
      <c r="E171" s="6">
        <v>2</v>
      </c>
      <c r="F171" s="10">
        <v>43862</v>
      </c>
      <c r="G171" s="10">
        <v>44228</v>
      </c>
      <c r="H171" s="8">
        <v>1800</v>
      </c>
      <c r="I171" s="9" t="s">
        <v>224</v>
      </c>
    </row>
    <row r="172" spans="1:9" ht="21" customHeight="1" x14ac:dyDescent="0.2">
      <c r="A172" s="2">
        <f>IFERROR(VLOOKUP(B172,'[1]DADOS (OCULTAR)'!$Q$3:$S$135,3,0),"")</f>
        <v>10583920000800</v>
      </c>
      <c r="B172" s="3" t="s">
        <v>9</v>
      </c>
      <c r="C172" s="4">
        <v>27893009000125</v>
      </c>
      <c r="D172" s="5" t="s">
        <v>222</v>
      </c>
      <c r="E172" s="6">
        <v>3</v>
      </c>
      <c r="F172" s="10">
        <v>44228</v>
      </c>
      <c r="G172" s="10">
        <v>44593</v>
      </c>
      <c r="H172" s="8">
        <v>1800</v>
      </c>
      <c r="I172" s="9" t="s">
        <v>225</v>
      </c>
    </row>
    <row r="173" spans="1:9" ht="21" customHeight="1" x14ac:dyDescent="0.2">
      <c r="A173" s="2">
        <f>IFERROR(VLOOKUP(B173,'[1]DADOS (OCULTAR)'!$Q$3:$S$135,3,0),"")</f>
        <v>10583920000800</v>
      </c>
      <c r="B173" s="3" t="s">
        <v>9</v>
      </c>
      <c r="C173" s="4">
        <v>27893009000125</v>
      </c>
      <c r="D173" s="5" t="s">
        <v>222</v>
      </c>
      <c r="E173" s="6">
        <v>4</v>
      </c>
      <c r="F173" s="10">
        <v>44593</v>
      </c>
      <c r="G173" s="10">
        <v>44958</v>
      </c>
      <c r="H173" s="8">
        <v>1800</v>
      </c>
      <c r="I173" s="9" t="s">
        <v>226</v>
      </c>
    </row>
    <row r="174" spans="1:9" ht="21" customHeight="1" x14ac:dyDescent="0.2">
      <c r="A174" s="2">
        <f>IFERROR(VLOOKUP(B174,'[1]DADOS (OCULTAR)'!$Q$3:$S$135,3,0),"")</f>
        <v>10583920000800</v>
      </c>
      <c r="B174" s="3" t="s">
        <v>9</v>
      </c>
      <c r="C174" s="4">
        <v>27893009000125</v>
      </c>
      <c r="D174" s="5" t="s">
        <v>222</v>
      </c>
      <c r="E174" s="6">
        <v>5</v>
      </c>
      <c r="F174" s="10">
        <v>44958</v>
      </c>
      <c r="G174" s="10">
        <v>45323</v>
      </c>
      <c r="H174" s="8">
        <v>1800</v>
      </c>
      <c r="I174" s="9" t="s">
        <v>227</v>
      </c>
    </row>
    <row r="175" spans="1:9" ht="21" customHeight="1" x14ac:dyDescent="0.2">
      <c r="A175" s="2">
        <f>IFERROR(VLOOKUP(B175,'[1]DADOS (OCULTAR)'!$Q$3:$S$135,3,0),"")</f>
        <v>10583920000800</v>
      </c>
      <c r="B175" s="3" t="s">
        <v>9</v>
      </c>
      <c r="C175" s="4">
        <v>37462182000122</v>
      </c>
      <c r="D175" s="5" t="s">
        <v>228</v>
      </c>
      <c r="E175" s="6">
        <v>1</v>
      </c>
      <c r="F175" s="10">
        <v>44256</v>
      </c>
      <c r="G175" s="10">
        <v>44621</v>
      </c>
      <c r="H175" s="8">
        <v>5040</v>
      </c>
      <c r="I175" s="9" t="s">
        <v>229</v>
      </c>
    </row>
    <row r="176" spans="1:9" ht="21" customHeight="1" x14ac:dyDescent="0.2">
      <c r="A176" s="2">
        <f>IFERROR(VLOOKUP(B176,'[1]DADOS (OCULTAR)'!$Q$3:$S$135,3,0),"")</f>
        <v>10583920000800</v>
      </c>
      <c r="B176" s="3" t="s">
        <v>9</v>
      </c>
      <c r="C176" s="4">
        <v>37462182000122</v>
      </c>
      <c r="D176" s="5" t="s">
        <v>228</v>
      </c>
      <c r="E176" s="6">
        <v>2</v>
      </c>
      <c r="F176" s="10">
        <v>44409</v>
      </c>
      <c r="G176" s="10">
        <v>44774</v>
      </c>
      <c r="H176" s="8">
        <v>5440</v>
      </c>
      <c r="I176" s="9" t="s">
        <v>230</v>
      </c>
    </row>
    <row r="177" spans="1:9" ht="21" customHeight="1" x14ac:dyDescent="0.2">
      <c r="A177" s="2">
        <f>IFERROR(VLOOKUP(B177,'[1]DADOS (OCULTAR)'!$Q$3:$S$135,3,0),"")</f>
        <v>10583920000800</v>
      </c>
      <c r="B177" s="3" t="s">
        <v>9</v>
      </c>
      <c r="C177" s="4">
        <v>37462182000122</v>
      </c>
      <c r="D177" s="5" t="s">
        <v>228</v>
      </c>
      <c r="E177" s="6">
        <v>3</v>
      </c>
      <c r="F177" s="10">
        <v>44440</v>
      </c>
      <c r="G177" s="10">
        <v>44805</v>
      </c>
      <c r="H177" s="8">
        <v>6400</v>
      </c>
      <c r="I177" s="9" t="s">
        <v>231</v>
      </c>
    </row>
    <row r="178" spans="1:9" ht="21" customHeight="1" x14ac:dyDescent="0.2">
      <c r="A178" s="2">
        <f>IFERROR(VLOOKUP(B178,'[1]DADOS (OCULTAR)'!$Q$3:$S$135,3,0),"")</f>
        <v>10583920000800</v>
      </c>
      <c r="B178" s="3" t="s">
        <v>9</v>
      </c>
      <c r="C178" s="4">
        <v>37462182000122</v>
      </c>
      <c r="D178" s="5" t="s">
        <v>228</v>
      </c>
      <c r="E178" s="6">
        <v>4</v>
      </c>
      <c r="F178" s="10">
        <v>44197</v>
      </c>
      <c r="G178" s="10">
        <v>44562</v>
      </c>
      <c r="H178" s="8">
        <v>6400</v>
      </c>
      <c r="I178" s="9" t="s">
        <v>232</v>
      </c>
    </row>
    <row r="179" spans="1:9" ht="21" customHeight="1" x14ac:dyDescent="0.2">
      <c r="A179" s="2">
        <f>IFERROR(VLOOKUP(B179,'[1]DADOS (OCULTAR)'!$Q$3:$S$135,3,0),"")</f>
        <v>10583920000800</v>
      </c>
      <c r="B179" s="3" t="s">
        <v>9</v>
      </c>
      <c r="C179" s="4">
        <v>37462182000122</v>
      </c>
      <c r="D179" s="5" t="s">
        <v>228</v>
      </c>
      <c r="E179" s="6">
        <v>5</v>
      </c>
      <c r="F179" s="10">
        <v>44562</v>
      </c>
      <c r="G179" s="10">
        <v>44927</v>
      </c>
      <c r="H179" s="8">
        <v>9944</v>
      </c>
      <c r="I179" s="9" t="s">
        <v>233</v>
      </c>
    </row>
    <row r="180" spans="1:9" ht="21" customHeight="1" x14ac:dyDescent="0.2">
      <c r="A180" s="2">
        <f>IFERROR(VLOOKUP(B180,'[1]DADOS (OCULTAR)'!$Q$3:$S$135,3,0),"")</f>
        <v>10583920000800</v>
      </c>
      <c r="B180" s="3" t="s">
        <v>9</v>
      </c>
      <c r="C180" s="4">
        <v>37462182000122</v>
      </c>
      <c r="D180" s="5" t="s">
        <v>228</v>
      </c>
      <c r="E180" s="6">
        <v>6</v>
      </c>
      <c r="F180" s="10">
        <v>44683</v>
      </c>
      <c r="G180" s="10">
        <v>45048</v>
      </c>
      <c r="H180" s="8">
        <v>11124</v>
      </c>
      <c r="I180" s="9" t="s">
        <v>234</v>
      </c>
    </row>
    <row r="181" spans="1:9" ht="21" customHeight="1" x14ac:dyDescent="0.2">
      <c r="A181" s="2">
        <f>IFERROR(VLOOKUP(B181,'[1]DADOS (OCULTAR)'!$Q$3:$S$135,3,0),"")</f>
        <v>10583920000800</v>
      </c>
      <c r="B181" s="3" t="s">
        <v>9</v>
      </c>
      <c r="C181" s="4">
        <v>37462182000122</v>
      </c>
      <c r="D181" s="5" t="s">
        <v>228</v>
      </c>
      <c r="E181" s="6">
        <v>7</v>
      </c>
      <c r="F181" s="10">
        <v>44868</v>
      </c>
      <c r="G181" s="10">
        <v>45233</v>
      </c>
      <c r="H181" s="8">
        <v>11680.2</v>
      </c>
      <c r="I181" s="9" t="s">
        <v>235</v>
      </c>
    </row>
    <row r="182" spans="1:9" ht="21" customHeight="1" x14ac:dyDescent="0.2">
      <c r="A182" s="2">
        <f>IFERROR(VLOOKUP(B182,'[1]DADOS (OCULTAR)'!$Q$3:$S$135,3,0),"")</f>
        <v>10583920000800</v>
      </c>
      <c r="B182" s="3" t="s">
        <v>9</v>
      </c>
      <c r="C182" s="4">
        <v>37462182000122</v>
      </c>
      <c r="D182" s="5" t="s">
        <v>228</v>
      </c>
      <c r="E182" s="6">
        <v>8</v>
      </c>
      <c r="F182" s="10">
        <v>45048</v>
      </c>
      <c r="G182" s="10">
        <v>45414</v>
      </c>
      <c r="H182" s="8">
        <v>13469.8</v>
      </c>
      <c r="I182" s="9" t="s">
        <v>236</v>
      </c>
    </row>
    <row r="183" spans="1:9" ht="21" customHeight="1" x14ac:dyDescent="0.2">
      <c r="A183" s="2">
        <f>IFERROR(VLOOKUP(B183,'[1]DADOS (OCULTAR)'!$Q$3:$S$135,3,0),"")</f>
        <v>10583920000800</v>
      </c>
      <c r="B183" s="3" t="s">
        <v>9</v>
      </c>
      <c r="C183" s="4">
        <v>19362739000171</v>
      </c>
      <c r="D183" s="5" t="s">
        <v>237</v>
      </c>
      <c r="E183" s="6">
        <v>1</v>
      </c>
      <c r="F183" s="10">
        <v>43678</v>
      </c>
      <c r="G183" s="10">
        <v>44044</v>
      </c>
      <c r="H183" s="8">
        <v>6308.7</v>
      </c>
      <c r="I183" s="9" t="s">
        <v>238</v>
      </c>
    </row>
    <row r="184" spans="1:9" ht="21" customHeight="1" x14ac:dyDescent="0.2">
      <c r="A184" s="2">
        <f>IFERROR(VLOOKUP(B184,'[1]DADOS (OCULTAR)'!$Q$3:$S$135,3,0),"")</f>
        <v>10583920000800</v>
      </c>
      <c r="B184" s="3" t="s">
        <v>9</v>
      </c>
      <c r="C184" s="4">
        <v>19362739000171</v>
      </c>
      <c r="D184" s="5" t="s">
        <v>237</v>
      </c>
      <c r="E184" s="6">
        <v>2</v>
      </c>
      <c r="F184" s="10">
        <v>43922</v>
      </c>
      <c r="G184" s="10">
        <v>44287</v>
      </c>
      <c r="H184" s="8">
        <v>6308.7</v>
      </c>
      <c r="I184" s="9" t="s">
        <v>239</v>
      </c>
    </row>
    <row r="185" spans="1:9" ht="21" customHeight="1" x14ac:dyDescent="0.2">
      <c r="A185" s="2">
        <f>IFERROR(VLOOKUP(B185,'[1]DADOS (OCULTAR)'!$Q$3:$S$135,3,0),"")</f>
        <v>10583920000800</v>
      </c>
      <c r="B185" s="3" t="s">
        <v>9</v>
      </c>
      <c r="C185" s="4">
        <v>19362739000171</v>
      </c>
      <c r="D185" s="5" t="s">
        <v>237</v>
      </c>
      <c r="E185" s="6">
        <v>3</v>
      </c>
      <c r="F185" s="10">
        <v>43936</v>
      </c>
      <c r="G185" s="10">
        <v>44301</v>
      </c>
      <c r="H185" s="8">
        <v>6308.7</v>
      </c>
      <c r="I185" s="9" t="s">
        <v>240</v>
      </c>
    </row>
    <row r="186" spans="1:9" ht="21" customHeight="1" x14ac:dyDescent="0.2">
      <c r="A186" s="2">
        <f>IFERROR(VLOOKUP(B186,'[1]DADOS (OCULTAR)'!$Q$3:$S$135,3,0),"")</f>
        <v>10583920000800</v>
      </c>
      <c r="B186" s="3" t="s">
        <v>9</v>
      </c>
      <c r="C186" s="4">
        <v>19362739000171</v>
      </c>
      <c r="D186" s="5" t="s">
        <v>237</v>
      </c>
      <c r="E186" s="6">
        <v>4</v>
      </c>
      <c r="F186" s="10">
        <v>44075</v>
      </c>
      <c r="G186" s="10">
        <v>44440</v>
      </c>
      <c r="H186" s="8">
        <v>723.21</v>
      </c>
      <c r="I186" s="9" t="s">
        <v>241</v>
      </c>
    </row>
    <row r="187" spans="1:9" ht="21" customHeight="1" x14ac:dyDescent="0.2">
      <c r="A187" s="2">
        <f>IFERROR(VLOOKUP(B187,'[1]DADOS (OCULTAR)'!$Q$3:$S$135,3,0),"")</f>
        <v>10583920000800</v>
      </c>
      <c r="B187" s="3" t="s">
        <v>9</v>
      </c>
      <c r="C187" s="4">
        <v>19362739000171</v>
      </c>
      <c r="D187" s="5" t="s">
        <v>237</v>
      </c>
      <c r="E187" s="6">
        <v>5</v>
      </c>
      <c r="F187" s="10">
        <v>44105</v>
      </c>
      <c r="G187" s="10">
        <v>44470</v>
      </c>
      <c r="H187" s="8">
        <v>723.21</v>
      </c>
      <c r="I187" s="9" t="s">
        <v>242</v>
      </c>
    </row>
    <row r="188" spans="1:9" ht="21" customHeight="1" x14ac:dyDescent="0.2">
      <c r="A188" s="2">
        <f>IFERROR(VLOOKUP(B188,'[1]DADOS (OCULTAR)'!$Q$3:$S$135,3,0),"")</f>
        <v>10583920000800</v>
      </c>
      <c r="B188" s="3" t="s">
        <v>9</v>
      </c>
      <c r="C188" s="4">
        <v>19362739000171</v>
      </c>
      <c r="D188" s="5" t="s">
        <v>237</v>
      </c>
      <c r="E188" s="6">
        <v>6</v>
      </c>
      <c r="F188" s="10">
        <v>44287</v>
      </c>
      <c r="G188" s="10">
        <v>44652</v>
      </c>
      <c r="H188" s="8">
        <v>723.21</v>
      </c>
      <c r="I188" s="9" t="s">
        <v>243</v>
      </c>
    </row>
    <row r="189" spans="1:9" ht="21" customHeight="1" x14ac:dyDescent="0.2">
      <c r="A189" s="2">
        <f>IFERROR(VLOOKUP(B189,'[1]DADOS (OCULTAR)'!$Q$3:$S$135,3,0),"")</f>
        <v>10583920000800</v>
      </c>
      <c r="B189" s="3" t="s">
        <v>9</v>
      </c>
      <c r="C189" s="4">
        <v>19362739000171</v>
      </c>
      <c r="D189" s="5" t="s">
        <v>237</v>
      </c>
      <c r="E189" s="6">
        <v>7</v>
      </c>
      <c r="F189" s="10">
        <v>44652</v>
      </c>
      <c r="G189" s="10">
        <v>45017</v>
      </c>
      <c r="H189" s="8">
        <v>723.21</v>
      </c>
      <c r="I189" s="9" t="s">
        <v>244</v>
      </c>
    </row>
    <row r="190" spans="1:9" ht="21" customHeight="1" x14ac:dyDescent="0.2">
      <c r="A190" s="2">
        <f>IFERROR(VLOOKUP(B190,'[1]DADOS (OCULTAR)'!$Q$3:$S$135,3,0),"")</f>
        <v>10583920000800</v>
      </c>
      <c r="B190" s="3" t="s">
        <v>9</v>
      </c>
      <c r="C190" s="4">
        <v>19362739000171</v>
      </c>
      <c r="D190" s="5" t="s">
        <v>237</v>
      </c>
      <c r="E190" s="6">
        <v>8</v>
      </c>
      <c r="F190" s="10">
        <v>44896</v>
      </c>
      <c r="G190" s="10">
        <v>45261</v>
      </c>
      <c r="H190" s="8">
        <v>590.9</v>
      </c>
      <c r="I190" s="9" t="s">
        <v>245</v>
      </c>
    </row>
    <row r="191" spans="1:9" ht="21" customHeight="1" x14ac:dyDescent="0.2">
      <c r="A191" s="2">
        <f>IFERROR(VLOOKUP(B191,'[1]DADOS (OCULTAR)'!$Q$3:$S$135,3,0),"")</f>
        <v>10583920000800</v>
      </c>
      <c r="B191" s="3" t="s">
        <v>9</v>
      </c>
      <c r="C191" s="4">
        <v>13302865000154</v>
      </c>
      <c r="D191" s="5" t="s">
        <v>246</v>
      </c>
      <c r="E191" s="6">
        <v>1</v>
      </c>
      <c r="F191" s="10">
        <v>44136</v>
      </c>
      <c r="G191" s="10">
        <v>44501</v>
      </c>
      <c r="H191" s="8">
        <v>0</v>
      </c>
      <c r="I191" s="9" t="s">
        <v>247</v>
      </c>
    </row>
    <row r="192" spans="1:9" ht="21" customHeight="1" x14ac:dyDescent="0.2">
      <c r="A192" s="2">
        <f>IFERROR(VLOOKUP(B192,'[1]DADOS (OCULTAR)'!$Q$3:$S$135,3,0),"")</f>
        <v>10583920000800</v>
      </c>
      <c r="B192" s="3" t="s">
        <v>9</v>
      </c>
      <c r="C192" s="4">
        <v>13302865000154</v>
      </c>
      <c r="D192" s="5" t="s">
        <v>246</v>
      </c>
      <c r="E192" s="6">
        <v>2</v>
      </c>
      <c r="F192" s="10">
        <v>44501</v>
      </c>
      <c r="G192" s="10">
        <v>44866</v>
      </c>
      <c r="H192" s="8">
        <v>0</v>
      </c>
      <c r="I192" s="9" t="s">
        <v>248</v>
      </c>
    </row>
    <row r="193" spans="1:9" ht="21" customHeight="1" x14ac:dyDescent="0.2">
      <c r="A193" s="2">
        <f>IFERROR(VLOOKUP(B193,'[1]DADOS (OCULTAR)'!$Q$3:$S$135,3,0),"")</f>
        <v>10583920000800</v>
      </c>
      <c r="B193" s="3" t="s">
        <v>9</v>
      </c>
      <c r="C193" s="4">
        <v>13302865000154</v>
      </c>
      <c r="D193" s="5" t="s">
        <v>246</v>
      </c>
      <c r="E193" s="6">
        <v>3</v>
      </c>
      <c r="F193" s="10">
        <v>44866</v>
      </c>
      <c r="G193" s="10">
        <v>45231</v>
      </c>
      <c r="H193" s="8">
        <v>0</v>
      </c>
      <c r="I193" s="9" t="s">
        <v>249</v>
      </c>
    </row>
    <row r="194" spans="1:9" ht="21" customHeight="1" x14ac:dyDescent="0.2">
      <c r="A194" s="2">
        <f>IFERROR(VLOOKUP(B194,'[1]DADOS (OCULTAR)'!$Q$3:$S$135,3,0),"")</f>
        <v>10583920000800</v>
      </c>
      <c r="B194" s="3" t="s">
        <v>9</v>
      </c>
      <c r="C194" s="4">
        <v>29932922000119</v>
      </c>
      <c r="D194" s="5" t="s">
        <v>250</v>
      </c>
      <c r="E194" s="6">
        <v>1</v>
      </c>
      <c r="F194" s="10">
        <v>44032</v>
      </c>
      <c r="G194" s="10">
        <v>44397</v>
      </c>
      <c r="H194" s="8">
        <v>30000</v>
      </c>
      <c r="I194" s="9" t="s">
        <v>251</v>
      </c>
    </row>
    <row r="195" spans="1:9" ht="21" customHeight="1" x14ac:dyDescent="0.2">
      <c r="A195" s="2">
        <f>IFERROR(VLOOKUP(B195,'[1]DADOS (OCULTAR)'!$Q$3:$S$135,3,0),"")</f>
        <v>10583920000800</v>
      </c>
      <c r="B195" s="3" t="s">
        <v>9</v>
      </c>
      <c r="C195" s="4">
        <v>29932922000119</v>
      </c>
      <c r="D195" s="5" t="s">
        <v>250</v>
      </c>
      <c r="E195" s="6">
        <v>2</v>
      </c>
      <c r="F195" s="10">
        <v>44166</v>
      </c>
      <c r="G195" s="10">
        <v>44531</v>
      </c>
      <c r="H195" s="8">
        <v>25000</v>
      </c>
      <c r="I195" s="9" t="s">
        <v>252</v>
      </c>
    </row>
    <row r="196" spans="1:9" ht="21" customHeight="1" x14ac:dyDescent="0.2">
      <c r="A196" s="2">
        <f>IFERROR(VLOOKUP(B196,'[1]DADOS (OCULTAR)'!$Q$3:$S$135,3,0),"")</f>
        <v>10583920000800</v>
      </c>
      <c r="B196" s="3" t="s">
        <v>9</v>
      </c>
      <c r="C196" s="4">
        <v>29932922000119</v>
      </c>
      <c r="D196" s="5" t="s">
        <v>250</v>
      </c>
      <c r="E196" s="6">
        <v>3</v>
      </c>
      <c r="F196" s="10">
        <v>44309</v>
      </c>
      <c r="G196" s="10">
        <v>44674</v>
      </c>
      <c r="H196" s="8">
        <v>25000</v>
      </c>
      <c r="I196" s="9" t="s">
        <v>253</v>
      </c>
    </row>
    <row r="197" spans="1:9" ht="21" customHeight="1" x14ac:dyDescent="0.2">
      <c r="A197" s="2">
        <f>IFERROR(VLOOKUP(B197,'[1]DADOS (OCULTAR)'!$Q$3:$S$135,3,0),"")</f>
        <v>10583920000800</v>
      </c>
      <c r="B197" s="3" t="s">
        <v>9</v>
      </c>
      <c r="C197" s="4">
        <v>29932922000119</v>
      </c>
      <c r="D197" s="5" t="s">
        <v>250</v>
      </c>
      <c r="E197" s="6">
        <v>4</v>
      </c>
      <c r="F197" s="10">
        <v>44348</v>
      </c>
      <c r="G197" s="10">
        <v>44713</v>
      </c>
      <c r="H197" s="8">
        <v>30000</v>
      </c>
      <c r="I197" s="9" t="s">
        <v>254</v>
      </c>
    </row>
    <row r="198" spans="1:9" ht="21" customHeight="1" x14ac:dyDescent="0.2">
      <c r="A198" s="2">
        <f>IFERROR(VLOOKUP(B198,'[1]DADOS (OCULTAR)'!$Q$3:$S$135,3,0),"")</f>
        <v>10583920000800</v>
      </c>
      <c r="B198" s="3" t="s">
        <v>9</v>
      </c>
      <c r="C198" s="4">
        <v>29932922000119</v>
      </c>
      <c r="D198" s="5" t="s">
        <v>250</v>
      </c>
      <c r="E198" s="6">
        <v>5</v>
      </c>
      <c r="F198" s="10">
        <v>44674</v>
      </c>
      <c r="G198" s="10">
        <v>45039</v>
      </c>
      <c r="H198" s="8">
        <v>12500</v>
      </c>
      <c r="I198" s="9" t="s">
        <v>255</v>
      </c>
    </row>
    <row r="199" spans="1:9" ht="21" customHeight="1" x14ac:dyDescent="0.2">
      <c r="A199" s="2">
        <f>IFERROR(VLOOKUP(B199,'[1]DADOS (OCULTAR)'!$Q$3:$S$135,3,0),"")</f>
        <v>10583920000800</v>
      </c>
      <c r="B199" s="3" t="s">
        <v>9</v>
      </c>
      <c r="C199" s="4">
        <v>29932922000119</v>
      </c>
      <c r="D199" s="5" t="s">
        <v>250</v>
      </c>
      <c r="E199" s="6">
        <v>6</v>
      </c>
      <c r="F199" s="10">
        <v>45039</v>
      </c>
      <c r="G199" s="10">
        <v>45405</v>
      </c>
      <c r="H199" s="8">
        <v>13500</v>
      </c>
      <c r="I199" s="9" t="s">
        <v>256</v>
      </c>
    </row>
    <row r="200" spans="1:9" ht="21" customHeight="1" x14ac:dyDescent="0.2">
      <c r="A200" s="2">
        <f>IFERROR(VLOOKUP(B200,'[1]DADOS (OCULTAR)'!$Q$3:$S$135,3,0),"")</f>
        <v>10583920000800</v>
      </c>
      <c r="B200" s="3" t="s">
        <v>9</v>
      </c>
      <c r="C200" s="4">
        <v>60619202001209</v>
      </c>
      <c r="D200" s="5" t="s">
        <v>257</v>
      </c>
      <c r="E200" s="6">
        <v>1</v>
      </c>
      <c r="F200" s="10">
        <v>42858</v>
      </c>
      <c r="G200" s="10">
        <v>45049</v>
      </c>
      <c r="H200" s="8">
        <v>0</v>
      </c>
      <c r="I200" s="9" t="s">
        <v>258</v>
      </c>
    </row>
    <row r="201" spans="1:9" ht="21" customHeight="1" x14ac:dyDescent="0.2">
      <c r="A201" s="2">
        <f>IFERROR(VLOOKUP(B201,'[1]DADOS (OCULTAR)'!$Q$3:$S$135,3,0),"")</f>
        <v>10583920000800</v>
      </c>
      <c r="B201" s="3" t="s">
        <v>9</v>
      </c>
      <c r="C201" s="4">
        <v>60619202001209</v>
      </c>
      <c r="D201" s="5" t="s">
        <v>257</v>
      </c>
      <c r="E201" s="6">
        <v>2</v>
      </c>
      <c r="F201" s="10">
        <v>42969</v>
      </c>
      <c r="G201" s="10">
        <v>45049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(OCULTAR)'!$Q$3:$S$135,3,0),"")</f>
        <v>10583920000800</v>
      </c>
      <c r="B202" s="3" t="s">
        <v>9</v>
      </c>
      <c r="C202" s="4">
        <v>60619202001209</v>
      </c>
      <c r="D202" s="5" t="s">
        <v>257</v>
      </c>
      <c r="E202" s="6">
        <v>3</v>
      </c>
      <c r="F202" s="10">
        <v>43221</v>
      </c>
      <c r="G202" s="10">
        <v>43585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(OCULTAR)'!$Q$3:$S$135,3,0),"")</f>
        <v>10583920000800</v>
      </c>
      <c r="B203" s="3" t="s">
        <v>9</v>
      </c>
      <c r="C203" s="4">
        <v>60619202001209</v>
      </c>
      <c r="D203" s="5" t="s">
        <v>257</v>
      </c>
      <c r="E203" s="6">
        <v>4</v>
      </c>
      <c r="F203" s="10">
        <v>43586</v>
      </c>
      <c r="G203" s="10">
        <v>43951</v>
      </c>
      <c r="H203" s="8">
        <v>0</v>
      </c>
      <c r="I203" s="9" t="s">
        <v>261</v>
      </c>
    </row>
    <row r="204" spans="1:9" ht="21" customHeight="1" x14ac:dyDescent="0.2">
      <c r="A204" s="2">
        <f>IFERROR(VLOOKUP(B204,'[1]DADOS (OCULTAR)'!$Q$3:$S$135,3,0),"")</f>
        <v>10583920000800</v>
      </c>
      <c r="B204" s="3" t="s">
        <v>9</v>
      </c>
      <c r="C204" s="4">
        <v>60619202001209</v>
      </c>
      <c r="D204" s="5" t="s">
        <v>257</v>
      </c>
      <c r="E204" s="6">
        <v>5</v>
      </c>
      <c r="F204" s="10">
        <v>43711</v>
      </c>
      <c r="G204" s="10">
        <v>45049</v>
      </c>
      <c r="H204" s="8">
        <v>0</v>
      </c>
      <c r="I204" s="9" t="s">
        <v>262</v>
      </c>
    </row>
    <row r="205" spans="1:9" ht="21" customHeight="1" x14ac:dyDescent="0.2">
      <c r="A205" s="2">
        <f>IFERROR(VLOOKUP(B205,'[1]DADOS (OCULTAR)'!$Q$3:$S$135,3,0),"")</f>
        <v>10583920000800</v>
      </c>
      <c r="B205" s="3" t="s">
        <v>9</v>
      </c>
      <c r="C205" s="4">
        <v>60619202001209</v>
      </c>
      <c r="D205" s="5" t="s">
        <v>257</v>
      </c>
      <c r="E205" s="6">
        <v>6</v>
      </c>
      <c r="F205" s="10">
        <v>43952</v>
      </c>
      <c r="G205" s="10">
        <v>44316</v>
      </c>
      <c r="H205" s="8">
        <v>0</v>
      </c>
      <c r="I205" s="9" t="s">
        <v>263</v>
      </c>
    </row>
    <row r="206" spans="1:9" ht="21" customHeight="1" x14ac:dyDescent="0.2">
      <c r="A206" s="2">
        <f>IFERROR(VLOOKUP(B206,'[1]DADOS (OCULTAR)'!$Q$3:$S$135,3,0),"")</f>
        <v>10583920000800</v>
      </c>
      <c r="B206" s="3" t="s">
        <v>9</v>
      </c>
      <c r="C206" s="4">
        <v>60619202001209</v>
      </c>
      <c r="D206" s="5" t="s">
        <v>257</v>
      </c>
      <c r="E206" s="6">
        <v>7</v>
      </c>
      <c r="F206" s="10">
        <v>44032</v>
      </c>
      <c r="G206" s="10">
        <v>44316</v>
      </c>
      <c r="H206" s="8">
        <v>0</v>
      </c>
      <c r="I206" s="9" t="s">
        <v>264</v>
      </c>
    </row>
    <row r="207" spans="1:9" ht="21" customHeight="1" x14ac:dyDescent="0.2">
      <c r="A207" s="2">
        <f>IFERROR(VLOOKUP(B207,'[1]DADOS (OCULTAR)'!$Q$3:$S$135,3,0),"")</f>
        <v>10583920000800</v>
      </c>
      <c r="B207" s="3" t="s">
        <v>9</v>
      </c>
      <c r="C207" s="4">
        <v>60619202001209</v>
      </c>
      <c r="D207" s="5" t="s">
        <v>257</v>
      </c>
      <c r="E207" s="6">
        <v>8</v>
      </c>
      <c r="F207" s="10">
        <v>44682</v>
      </c>
      <c r="G207" s="10">
        <v>45047</v>
      </c>
      <c r="H207" s="8">
        <v>0</v>
      </c>
      <c r="I207" s="9" t="s">
        <v>265</v>
      </c>
    </row>
    <row r="208" spans="1:9" ht="21" customHeight="1" x14ac:dyDescent="0.2">
      <c r="A208" s="2">
        <f>IFERROR(VLOOKUP(B208,'[1]DADOS (OCULTAR)'!$Q$3:$S$135,3,0),"")</f>
        <v>10583920000800</v>
      </c>
      <c r="B208" s="3" t="s">
        <v>9</v>
      </c>
      <c r="C208" s="4">
        <v>60619202001209</v>
      </c>
      <c r="D208" s="5" t="s">
        <v>266</v>
      </c>
      <c r="E208" s="6">
        <v>1</v>
      </c>
      <c r="F208" s="10">
        <v>42858</v>
      </c>
      <c r="G208" s="10">
        <v>45049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(OCULTAR)'!$Q$3:$S$135,3,0),"")</f>
        <v>10583920000800</v>
      </c>
      <c r="B209" s="3" t="s">
        <v>9</v>
      </c>
      <c r="C209" s="4">
        <v>60619202001209</v>
      </c>
      <c r="D209" s="5" t="s">
        <v>266</v>
      </c>
      <c r="E209" s="6">
        <v>2</v>
      </c>
      <c r="F209" s="10">
        <v>43221</v>
      </c>
      <c r="G209" s="10">
        <v>43586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(OCULTAR)'!$Q$3:$S$135,3,0),"")</f>
        <v>10583920000800</v>
      </c>
      <c r="B210" s="3" t="s">
        <v>9</v>
      </c>
      <c r="C210" s="4">
        <v>60619202001209</v>
      </c>
      <c r="D210" s="5" t="s">
        <v>266</v>
      </c>
      <c r="E210" s="6">
        <v>3</v>
      </c>
      <c r="F210" s="10">
        <v>43221</v>
      </c>
      <c r="G210" s="10">
        <v>43586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(OCULTAR)'!$Q$3:$S$135,3,0),"")</f>
        <v>10583920000800</v>
      </c>
      <c r="B211" s="3" t="s">
        <v>9</v>
      </c>
      <c r="C211" s="4">
        <v>60619202001209</v>
      </c>
      <c r="D211" s="5" t="s">
        <v>266</v>
      </c>
      <c r="E211" s="6">
        <v>1</v>
      </c>
      <c r="F211" s="10">
        <v>43678</v>
      </c>
      <c r="G211" s="10">
        <v>44044</v>
      </c>
      <c r="H211" s="8">
        <v>0</v>
      </c>
      <c r="I211" s="9" t="s">
        <v>270</v>
      </c>
    </row>
    <row r="212" spans="1:9" ht="21" customHeight="1" x14ac:dyDescent="0.2">
      <c r="A212" s="2">
        <f>IFERROR(VLOOKUP(B212,'[1]DADOS (OCULTAR)'!$Q$3:$S$135,3,0),"")</f>
        <v>10583920000800</v>
      </c>
      <c r="B212" s="3" t="s">
        <v>9</v>
      </c>
      <c r="C212" s="4">
        <v>60619202001209</v>
      </c>
      <c r="D212" s="5" t="s">
        <v>266</v>
      </c>
      <c r="E212" s="6">
        <v>2</v>
      </c>
      <c r="F212" s="10">
        <v>43986</v>
      </c>
      <c r="G212" s="10">
        <v>44351</v>
      </c>
      <c r="H212" s="8">
        <v>0</v>
      </c>
      <c r="I212" s="9" t="s">
        <v>271</v>
      </c>
    </row>
    <row r="213" spans="1:9" ht="21" customHeight="1" x14ac:dyDescent="0.2">
      <c r="A213" s="2">
        <f>IFERROR(VLOOKUP(B213,'[1]DADOS (OCULTAR)'!$Q$3:$S$135,3,0),"")</f>
        <v>10583920000800</v>
      </c>
      <c r="B213" s="3" t="s">
        <v>9</v>
      </c>
      <c r="C213" s="4">
        <v>60619202001209</v>
      </c>
      <c r="D213" s="5" t="s">
        <v>272</v>
      </c>
      <c r="E213" s="6">
        <v>1</v>
      </c>
      <c r="F213" s="10">
        <v>44317</v>
      </c>
      <c r="G213" s="10">
        <v>45778</v>
      </c>
      <c r="H213" s="8">
        <v>0</v>
      </c>
      <c r="I213" s="9" t="s">
        <v>273</v>
      </c>
    </row>
    <row r="214" spans="1:9" ht="21" customHeight="1" x14ac:dyDescent="0.2">
      <c r="A214" s="2">
        <f>IFERROR(VLOOKUP(B214,'[1]DADOS (OCULTAR)'!$Q$3:$S$135,3,0),"")</f>
        <v>10583920000800</v>
      </c>
      <c r="B214" s="3" t="s">
        <v>9</v>
      </c>
      <c r="C214" s="4">
        <v>60619202001209</v>
      </c>
      <c r="D214" s="5" t="s">
        <v>272</v>
      </c>
      <c r="E214" s="6">
        <v>2</v>
      </c>
      <c r="F214" s="10">
        <v>44682</v>
      </c>
      <c r="G214" s="10">
        <v>45047</v>
      </c>
      <c r="H214" s="8">
        <v>0</v>
      </c>
      <c r="I214" s="9" t="s">
        <v>274</v>
      </c>
    </row>
    <row r="215" spans="1:9" ht="21" customHeight="1" x14ac:dyDescent="0.2">
      <c r="A215" s="2">
        <f>IFERROR(VLOOKUP(B215,'[1]DADOS (OCULTAR)'!$Q$3:$S$135,3,0),"")</f>
        <v>10583920000800</v>
      </c>
      <c r="B215" s="3" t="s">
        <v>9</v>
      </c>
      <c r="C215" s="4">
        <v>92306257000275</v>
      </c>
      <c r="D215" s="5" t="s">
        <v>275</v>
      </c>
      <c r="E215" s="6">
        <v>1</v>
      </c>
      <c r="F215" s="10">
        <v>42332</v>
      </c>
      <c r="G215" s="10">
        <v>42698</v>
      </c>
      <c r="H215" s="8">
        <v>22500</v>
      </c>
      <c r="I215" s="9" t="s">
        <v>276</v>
      </c>
    </row>
    <row r="216" spans="1:9" ht="21" customHeight="1" x14ac:dyDescent="0.2">
      <c r="A216" s="2">
        <f>IFERROR(VLOOKUP(B216,'[1]DADOS (OCULTAR)'!$Q$3:$S$135,3,0),"")</f>
        <v>10583920000800</v>
      </c>
      <c r="B216" s="3" t="s">
        <v>9</v>
      </c>
      <c r="C216" s="4">
        <v>92306257000275</v>
      </c>
      <c r="D216" s="5" t="s">
        <v>275</v>
      </c>
      <c r="E216" s="6">
        <v>2</v>
      </c>
      <c r="F216" s="10">
        <v>43733</v>
      </c>
      <c r="G216" s="10">
        <v>44099</v>
      </c>
      <c r="H216" s="8">
        <v>24931.67</v>
      </c>
      <c r="I216" s="9" t="s">
        <v>277</v>
      </c>
    </row>
    <row r="217" spans="1:9" ht="21" customHeight="1" x14ac:dyDescent="0.2">
      <c r="A217" s="2">
        <f>IFERROR(VLOOKUP(B217,'[1]DADOS (OCULTAR)'!$Q$3:$S$135,3,0),"")</f>
        <v>10583920000800</v>
      </c>
      <c r="B217" s="3" t="s">
        <v>9</v>
      </c>
      <c r="C217" s="4">
        <v>92306257000275</v>
      </c>
      <c r="D217" s="5" t="s">
        <v>275</v>
      </c>
      <c r="E217" s="6">
        <v>3</v>
      </c>
      <c r="F217" s="10">
        <v>43789</v>
      </c>
      <c r="G217" s="10">
        <v>44155</v>
      </c>
      <c r="H217" s="8">
        <v>25721.14</v>
      </c>
      <c r="I217" s="9" t="s">
        <v>278</v>
      </c>
    </row>
    <row r="218" spans="1:9" ht="21" customHeight="1" x14ac:dyDescent="0.2">
      <c r="A218" s="2">
        <f>IFERROR(VLOOKUP(B218,'[1]DADOS (OCULTAR)'!$Q$3:$S$135,3,0),"")</f>
        <v>10583920000800</v>
      </c>
      <c r="B218" s="3" t="s">
        <v>9</v>
      </c>
      <c r="C218" s="4">
        <v>92306257000275</v>
      </c>
      <c r="D218" s="5" t="s">
        <v>275</v>
      </c>
      <c r="E218" s="6">
        <v>4</v>
      </c>
      <c r="F218" s="10">
        <v>44510</v>
      </c>
      <c r="G218" s="10">
        <v>44875</v>
      </c>
      <c r="H218" s="8">
        <v>25721.14</v>
      </c>
      <c r="I218" s="9" t="s">
        <v>279</v>
      </c>
    </row>
    <row r="219" spans="1:9" ht="21" customHeight="1" x14ac:dyDescent="0.2">
      <c r="A219" s="2">
        <f>IFERROR(VLOOKUP(B219,'[1]DADOS (OCULTAR)'!$Q$3:$S$135,3,0),"")</f>
        <v>10583920000800</v>
      </c>
      <c r="B219" s="3" t="s">
        <v>9</v>
      </c>
      <c r="C219" s="4">
        <v>92306257000275</v>
      </c>
      <c r="D219" s="5" t="s">
        <v>275</v>
      </c>
      <c r="E219" s="6">
        <v>5</v>
      </c>
      <c r="F219" s="10">
        <v>44530</v>
      </c>
      <c r="G219" s="10">
        <v>44895</v>
      </c>
      <c r="H219" s="8">
        <v>29579.31</v>
      </c>
      <c r="I219" s="9" t="s">
        <v>280</v>
      </c>
    </row>
    <row r="220" spans="1:9" ht="21" customHeight="1" x14ac:dyDescent="0.2">
      <c r="A220" s="2">
        <f>IFERROR(VLOOKUP(B220,'[1]DADOS (OCULTAR)'!$Q$3:$S$135,3,0),"")</f>
        <v>10583920000800</v>
      </c>
      <c r="B220" s="3" t="s">
        <v>9</v>
      </c>
      <c r="C220" s="4">
        <v>92306257000275</v>
      </c>
      <c r="D220" s="5" t="s">
        <v>275</v>
      </c>
      <c r="E220" s="6">
        <v>6</v>
      </c>
      <c r="F220" s="10">
        <v>44866</v>
      </c>
      <c r="G220" s="10">
        <v>45231</v>
      </c>
      <c r="H220" s="8">
        <v>31493.1</v>
      </c>
      <c r="I220" s="9" t="s">
        <v>281</v>
      </c>
    </row>
    <row r="221" spans="1:9" ht="21" customHeight="1" x14ac:dyDescent="0.2">
      <c r="A221" s="2">
        <f>IFERROR(VLOOKUP(B221,'[1]DADOS (OCULTAR)'!$Q$3:$S$135,3,0),"")</f>
        <v>10583920000800</v>
      </c>
      <c r="B221" s="3" t="s">
        <v>9</v>
      </c>
      <c r="C221" s="4">
        <v>92306257000275</v>
      </c>
      <c r="D221" s="5" t="s">
        <v>282</v>
      </c>
      <c r="E221" s="6">
        <v>1</v>
      </c>
      <c r="F221" s="10">
        <v>44866</v>
      </c>
      <c r="G221" s="10">
        <v>45231</v>
      </c>
      <c r="H221" s="8">
        <v>0</v>
      </c>
      <c r="I221" s="9" t="s">
        <v>283</v>
      </c>
    </row>
    <row r="222" spans="1:9" ht="21" customHeight="1" x14ac:dyDescent="0.2">
      <c r="A222" s="2">
        <f>IFERROR(VLOOKUP(B222,'[1]DADOS (OCULTAR)'!$Q$3:$S$135,3,0),"")</f>
        <v>10583920000800</v>
      </c>
      <c r="B222" s="3" t="s">
        <v>9</v>
      </c>
      <c r="C222" s="4">
        <v>92306257000275</v>
      </c>
      <c r="D222" s="5" t="s">
        <v>282</v>
      </c>
      <c r="E222" s="6">
        <v>2</v>
      </c>
      <c r="F222" s="10">
        <v>45231</v>
      </c>
      <c r="G222" s="10">
        <v>45597</v>
      </c>
      <c r="H222" s="8">
        <v>0</v>
      </c>
      <c r="I222" s="9" t="s">
        <v>284</v>
      </c>
    </row>
    <row r="223" spans="1:9" ht="21" customHeight="1" x14ac:dyDescent="0.2">
      <c r="A223" s="2">
        <f>IFERROR(VLOOKUP(B223,'[1]DADOS (OCULTAR)'!$Q$3:$S$135,3,0),"")</f>
        <v>10583920000800</v>
      </c>
      <c r="B223" s="3" t="s">
        <v>9</v>
      </c>
      <c r="C223" s="4">
        <v>11587975000184</v>
      </c>
      <c r="D223" s="5" t="s">
        <v>285</v>
      </c>
      <c r="E223" s="6">
        <v>1</v>
      </c>
      <c r="F223" s="10">
        <v>43525</v>
      </c>
      <c r="G223" s="10">
        <v>43891</v>
      </c>
      <c r="H223" s="8">
        <v>0</v>
      </c>
      <c r="I223" s="9" t="s">
        <v>286</v>
      </c>
    </row>
    <row r="224" spans="1:9" ht="21" customHeight="1" x14ac:dyDescent="0.2">
      <c r="A224" s="2">
        <f>IFERROR(VLOOKUP(B224,'[1]DADOS (OCULTAR)'!$Q$3:$S$135,3,0),"")</f>
        <v>10583920000800</v>
      </c>
      <c r="B224" s="3" t="s">
        <v>9</v>
      </c>
      <c r="C224" s="4">
        <v>11587975000184</v>
      </c>
      <c r="D224" s="5" t="s">
        <v>285</v>
      </c>
      <c r="E224" s="6">
        <v>2</v>
      </c>
      <c r="F224" s="10">
        <v>43769</v>
      </c>
      <c r="G224" s="10">
        <v>44135</v>
      </c>
      <c r="H224" s="8">
        <v>0</v>
      </c>
      <c r="I224" s="9" t="s">
        <v>287</v>
      </c>
    </row>
    <row r="225" spans="1:9" ht="21" customHeight="1" x14ac:dyDescent="0.2">
      <c r="A225" s="2">
        <f>IFERROR(VLOOKUP(B225,'[1]DADOS (OCULTAR)'!$Q$3:$S$135,3,0),"")</f>
        <v>10583920000800</v>
      </c>
      <c r="B225" s="3" t="s">
        <v>9</v>
      </c>
      <c r="C225" s="4">
        <v>11587975000184</v>
      </c>
      <c r="D225" s="5" t="s">
        <v>285</v>
      </c>
      <c r="E225" s="6">
        <v>3</v>
      </c>
      <c r="F225" s="10">
        <v>43891</v>
      </c>
      <c r="G225" s="10">
        <v>44256</v>
      </c>
      <c r="H225" s="8">
        <v>0</v>
      </c>
      <c r="I225" s="9" t="s">
        <v>288</v>
      </c>
    </row>
    <row r="226" spans="1:9" ht="21" customHeight="1" x14ac:dyDescent="0.2">
      <c r="A226" s="2">
        <f>IFERROR(VLOOKUP(B226,'[1]DADOS (OCULTAR)'!$Q$3:$S$135,3,0),"")</f>
        <v>10583920000800</v>
      </c>
      <c r="B226" s="3" t="s">
        <v>9</v>
      </c>
      <c r="C226" s="4">
        <v>11587975000184</v>
      </c>
      <c r="D226" s="5" t="s">
        <v>285</v>
      </c>
      <c r="E226" s="6">
        <v>4</v>
      </c>
      <c r="F226" s="10">
        <v>44256</v>
      </c>
      <c r="G226" s="10">
        <v>44621</v>
      </c>
      <c r="H226" s="8">
        <v>0</v>
      </c>
      <c r="I226" s="9" t="s">
        <v>289</v>
      </c>
    </row>
    <row r="227" spans="1:9" ht="21" customHeight="1" x14ac:dyDescent="0.2">
      <c r="A227" s="2">
        <f>IFERROR(VLOOKUP(B227,'[1]DADOS (OCULTAR)'!$Q$3:$S$135,3,0),"")</f>
        <v>10583920000800</v>
      </c>
      <c r="B227" s="3" t="s">
        <v>9</v>
      </c>
      <c r="C227" s="4">
        <v>11587975000184</v>
      </c>
      <c r="D227" s="5" t="s">
        <v>285</v>
      </c>
      <c r="E227" s="6">
        <v>5</v>
      </c>
      <c r="F227" s="10">
        <v>44621</v>
      </c>
      <c r="G227" s="10">
        <v>44986</v>
      </c>
      <c r="H227" s="8">
        <v>0</v>
      </c>
      <c r="I227" s="9" t="s">
        <v>290</v>
      </c>
    </row>
    <row r="228" spans="1:9" ht="21" customHeight="1" x14ac:dyDescent="0.2">
      <c r="A228" s="2">
        <f>IFERROR(VLOOKUP(B228,'[1]DADOS (OCULTAR)'!$Q$3:$S$135,3,0),"")</f>
        <v>10583920000800</v>
      </c>
      <c r="B228" s="3" t="s">
        <v>9</v>
      </c>
      <c r="C228" s="4">
        <v>11587975000184</v>
      </c>
      <c r="D228" s="5" t="s">
        <v>285</v>
      </c>
      <c r="E228" s="6">
        <v>6</v>
      </c>
      <c r="F228" s="10">
        <v>44986</v>
      </c>
      <c r="G228" s="10">
        <v>45352</v>
      </c>
      <c r="H228" s="8">
        <v>0</v>
      </c>
      <c r="I228" s="9" t="s">
        <v>291</v>
      </c>
    </row>
    <row r="229" spans="1:9" ht="21" customHeight="1" x14ac:dyDescent="0.2">
      <c r="A229" s="2">
        <f>IFERROR(VLOOKUP(B229,'[1]DADOS (OCULTAR)'!$Q$3:$S$135,3,0),"")</f>
        <v>10583920000800</v>
      </c>
      <c r="B229" s="3" t="s">
        <v>9</v>
      </c>
      <c r="C229" s="4">
        <v>1740827000102</v>
      </c>
      <c r="D229" s="5" t="s">
        <v>292</v>
      </c>
      <c r="E229" s="6">
        <v>1</v>
      </c>
      <c r="F229" s="10">
        <v>43497</v>
      </c>
      <c r="G229" s="10">
        <v>43862</v>
      </c>
      <c r="H229" s="8">
        <v>0</v>
      </c>
      <c r="I229" s="9" t="s">
        <v>293</v>
      </c>
    </row>
    <row r="230" spans="1:9" ht="21" customHeight="1" x14ac:dyDescent="0.2">
      <c r="A230" s="2">
        <f>IFERROR(VLOOKUP(B230,'[1]DADOS (OCULTAR)'!$Q$3:$S$135,3,0),"")</f>
        <v>10583920000800</v>
      </c>
      <c r="B230" s="3" t="s">
        <v>9</v>
      </c>
      <c r="C230" s="4">
        <v>1740827000102</v>
      </c>
      <c r="D230" s="5" t="s">
        <v>292</v>
      </c>
      <c r="E230" s="6">
        <v>2</v>
      </c>
      <c r="F230" s="10">
        <v>43862</v>
      </c>
      <c r="G230" s="10">
        <v>44228</v>
      </c>
      <c r="H230" s="8">
        <v>0</v>
      </c>
      <c r="I230" s="9" t="s">
        <v>294</v>
      </c>
    </row>
    <row r="231" spans="1:9" ht="21" customHeight="1" x14ac:dyDescent="0.2">
      <c r="A231" s="2">
        <f>IFERROR(VLOOKUP(B231,'[1]DADOS (OCULTAR)'!$Q$3:$S$135,3,0),"")</f>
        <v>10583920000800</v>
      </c>
      <c r="B231" s="3" t="s">
        <v>9</v>
      </c>
      <c r="C231" s="4">
        <v>1740827000102</v>
      </c>
      <c r="D231" s="5" t="s">
        <v>292</v>
      </c>
      <c r="E231" s="6">
        <v>3</v>
      </c>
      <c r="F231" s="10">
        <v>44228</v>
      </c>
      <c r="G231" s="10">
        <v>44593</v>
      </c>
      <c r="H231" s="8">
        <v>0</v>
      </c>
      <c r="I231" s="9" t="s">
        <v>295</v>
      </c>
    </row>
    <row r="232" spans="1:9" ht="21" customHeight="1" x14ac:dyDescent="0.2">
      <c r="A232" s="2">
        <f>IFERROR(VLOOKUP(B232,'[1]DADOS (OCULTAR)'!$Q$3:$S$135,3,0),"")</f>
        <v>10583920000800</v>
      </c>
      <c r="B232" s="3" t="s">
        <v>9</v>
      </c>
      <c r="C232" s="4">
        <v>1740827000102</v>
      </c>
      <c r="D232" s="5" t="s">
        <v>292</v>
      </c>
      <c r="E232" s="6">
        <v>4</v>
      </c>
      <c r="F232" s="10">
        <v>44593</v>
      </c>
      <c r="G232" s="10">
        <v>44958</v>
      </c>
      <c r="H232" s="8">
        <v>0</v>
      </c>
      <c r="I232" s="9" t="s">
        <v>296</v>
      </c>
    </row>
    <row r="233" spans="1:9" ht="21" customHeight="1" x14ac:dyDescent="0.2">
      <c r="A233" s="2">
        <f>IFERROR(VLOOKUP(B233,'[1]DADOS (OCULTAR)'!$Q$3:$S$135,3,0),"")</f>
        <v>10583920000800</v>
      </c>
      <c r="B233" s="3" t="s">
        <v>9</v>
      </c>
      <c r="C233" s="4">
        <v>12332754000128</v>
      </c>
      <c r="D233" s="5" t="s">
        <v>297</v>
      </c>
      <c r="E233" s="6">
        <v>1</v>
      </c>
      <c r="F233" s="10">
        <v>43435</v>
      </c>
      <c r="G233" s="10">
        <v>43800</v>
      </c>
      <c r="H233" s="8">
        <v>1685</v>
      </c>
      <c r="I233" s="9" t="s">
        <v>298</v>
      </c>
    </row>
    <row r="234" spans="1:9" ht="21" customHeight="1" x14ac:dyDescent="0.2">
      <c r="A234" s="2">
        <f>IFERROR(VLOOKUP(B234,'[1]DADOS (OCULTAR)'!$Q$3:$S$135,3,0),"")</f>
        <v>10583920000800</v>
      </c>
      <c r="B234" s="3" t="s">
        <v>9</v>
      </c>
      <c r="C234" s="4">
        <v>12332754000128</v>
      </c>
      <c r="D234" s="5" t="s">
        <v>297</v>
      </c>
      <c r="E234" s="6">
        <v>2</v>
      </c>
      <c r="F234" s="10">
        <v>43800</v>
      </c>
      <c r="G234" s="10">
        <v>44166</v>
      </c>
      <c r="H234" s="8">
        <v>1769.25</v>
      </c>
      <c r="I234" s="9" t="s">
        <v>299</v>
      </c>
    </row>
    <row r="235" spans="1:9" ht="21" customHeight="1" x14ac:dyDescent="0.2">
      <c r="A235" s="2">
        <f>IFERROR(VLOOKUP(B235,'[1]DADOS (OCULTAR)'!$Q$3:$S$135,3,0),"")</f>
        <v>10583920000800</v>
      </c>
      <c r="B235" s="3" t="s">
        <v>9</v>
      </c>
      <c r="C235" s="4">
        <v>12332754000128</v>
      </c>
      <c r="D235" s="5" t="s">
        <v>297</v>
      </c>
      <c r="E235" s="6">
        <v>3</v>
      </c>
      <c r="F235" s="10">
        <v>44166</v>
      </c>
      <c r="G235" s="10">
        <v>44531</v>
      </c>
      <c r="H235" s="8">
        <v>1857.71</v>
      </c>
      <c r="I235" s="9" t="s">
        <v>300</v>
      </c>
    </row>
    <row r="236" spans="1:9" ht="21" customHeight="1" x14ac:dyDescent="0.2">
      <c r="A236" s="2">
        <f>IFERROR(VLOOKUP(B236,'[1]DADOS (OCULTAR)'!$Q$3:$S$135,3,0),"")</f>
        <v>10583920000800</v>
      </c>
      <c r="B236" s="3" t="s">
        <v>9</v>
      </c>
      <c r="C236" s="4">
        <v>12332754000128</v>
      </c>
      <c r="D236" s="5" t="s">
        <v>297</v>
      </c>
      <c r="E236" s="6">
        <v>4</v>
      </c>
      <c r="F236" s="10">
        <v>44531</v>
      </c>
      <c r="G236" s="10">
        <v>44896</v>
      </c>
      <c r="H236" s="8">
        <v>1857.71</v>
      </c>
      <c r="I236" s="9" t="s">
        <v>301</v>
      </c>
    </row>
    <row r="237" spans="1:9" ht="21" customHeight="1" x14ac:dyDescent="0.2">
      <c r="A237" s="2">
        <f>IFERROR(VLOOKUP(B237,'[1]DADOS (OCULTAR)'!$Q$3:$S$135,3,0),"")</f>
        <v>10583920000800</v>
      </c>
      <c r="B237" s="3" t="s">
        <v>9</v>
      </c>
      <c r="C237" s="4">
        <v>12332754000128</v>
      </c>
      <c r="D237" s="5" t="s">
        <v>297</v>
      </c>
      <c r="E237" s="6">
        <v>5</v>
      </c>
      <c r="F237" s="10">
        <v>44896</v>
      </c>
      <c r="G237" s="10">
        <v>45261</v>
      </c>
      <c r="H237" s="8">
        <v>1857.71</v>
      </c>
      <c r="I237" s="9" t="s">
        <v>302</v>
      </c>
    </row>
    <row r="238" spans="1:9" ht="21" customHeight="1" x14ac:dyDescent="0.2">
      <c r="A238" s="2">
        <f>IFERROR(VLOOKUP(B238,'[1]DADOS (OCULTAR)'!$Q$3:$S$135,3,0),"")</f>
        <v>10583920000800</v>
      </c>
      <c r="B238" s="3" t="s">
        <v>9</v>
      </c>
      <c r="C238" s="4">
        <v>1699696000159</v>
      </c>
      <c r="D238" s="5" t="s">
        <v>303</v>
      </c>
      <c r="E238" s="6">
        <v>1</v>
      </c>
      <c r="F238" s="10">
        <v>43435</v>
      </c>
      <c r="G238" s="10">
        <v>43800</v>
      </c>
      <c r="H238" s="8">
        <v>0</v>
      </c>
      <c r="I238" s="9" t="s">
        <v>304</v>
      </c>
    </row>
    <row r="239" spans="1:9" ht="21" customHeight="1" x14ac:dyDescent="0.2">
      <c r="A239" s="2">
        <f>IFERROR(VLOOKUP(B239,'[1]DADOS (OCULTAR)'!$Q$3:$S$135,3,0),"")</f>
        <v>10583920000800</v>
      </c>
      <c r="B239" s="3" t="s">
        <v>9</v>
      </c>
      <c r="C239" s="4">
        <v>1699696000159</v>
      </c>
      <c r="D239" s="5" t="s">
        <v>303</v>
      </c>
      <c r="E239" s="6">
        <v>2</v>
      </c>
      <c r="F239" s="10">
        <v>43800</v>
      </c>
      <c r="G239" s="10">
        <v>44166</v>
      </c>
      <c r="H239" s="8">
        <v>0</v>
      </c>
      <c r="I239" s="9" t="s">
        <v>305</v>
      </c>
    </row>
    <row r="240" spans="1:9" ht="21" customHeight="1" x14ac:dyDescent="0.2">
      <c r="A240" s="2">
        <f>IFERROR(VLOOKUP(B240,'[1]DADOS (OCULTAR)'!$Q$3:$S$135,3,0),"")</f>
        <v>10583920000800</v>
      </c>
      <c r="B240" s="3" t="s">
        <v>9</v>
      </c>
      <c r="C240" s="4">
        <v>1699696000159</v>
      </c>
      <c r="D240" s="5" t="s">
        <v>303</v>
      </c>
      <c r="E240" s="6">
        <v>3</v>
      </c>
      <c r="F240" s="10">
        <v>44166</v>
      </c>
      <c r="G240" s="10">
        <v>44531</v>
      </c>
      <c r="H240" s="8">
        <v>0</v>
      </c>
      <c r="I240" s="9" t="s">
        <v>306</v>
      </c>
    </row>
    <row r="241" spans="1:9" ht="21" customHeight="1" x14ac:dyDescent="0.2">
      <c r="A241" s="2">
        <f>IFERROR(VLOOKUP(B241,'[1]DADOS (OCULTAR)'!$Q$3:$S$135,3,0),"")</f>
        <v>10583920000800</v>
      </c>
      <c r="B241" s="3" t="s">
        <v>9</v>
      </c>
      <c r="C241" s="4">
        <v>1699696000159</v>
      </c>
      <c r="D241" s="5" t="s">
        <v>303</v>
      </c>
      <c r="E241" s="6">
        <v>4</v>
      </c>
      <c r="F241" s="10">
        <v>44531</v>
      </c>
      <c r="G241" s="10">
        <v>44896</v>
      </c>
      <c r="H241" s="8">
        <v>0</v>
      </c>
      <c r="I241" s="9" t="s">
        <v>307</v>
      </c>
    </row>
    <row r="242" spans="1:9" ht="21" customHeight="1" x14ac:dyDescent="0.2">
      <c r="A242" s="2">
        <f>IFERROR(VLOOKUP(B242,'[1]DADOS (OCULTAR)'!$Q$3:$S$135,3,0),"")</f>
        <v>10583920000800</v>
      </c>
      <c r="B242" s="3" t="s">
        <v>9</v>
      </c>
      <c r="C242" s="4">
        <v>1699696000159</v>
      </c>
      <c r="D242" s="5" t="s">
        <v>303</v>
      </c>
      <c r="E242" s="6">
        <v>5</v>
      </c>
      <c r="F242" s="10">
        <v>44682</v>
      </c>
      <c r="G242" s="10">
        <v>45047</v>
      </c>
      <c r="H242" s="8">
        <v>0</v>
      </c>
      <c r="I242" s="9" t="s">
        <v>302</v>
      </c>
    </row>
    <row r="243" spans="1:9" ht="21" customHeight="1" x14ac:dyDescent="0.2">
      <c r="A243" s="2">
        <f>IFERROR(VLOOKUP(B243,'[1]DADOS (OCULTAR)'!$Q$3:$S$135,3,0),"")</f>
        <v>10583920000800</v>
      </c>
      <c r="B243" s="3" t="s">
        <v>9</v>
      </c>
      <c r="C243" s="4">
        <v>1699696000159</v>
      </c>
      <c r="D243" s="5" t="s">
        <v>303</v>
      </c>
      <c r="E243" s="6">
        <v>6</v>
      </c>
      <c r="F243" s="10">
        <v>44896</v>
      </c>
      <c r="G243" s="10">
        <v>45261</v>
      </c>
      <c r="H243" s="8">
        <v>0</v>
      </c>
      <c r="I243" s="9" t="s">
        <v>308</v>
      </c>
    </row>
    <row r="244" spans="1:9" ht="21" customHeight="1" x14ac:dyDescent="0.2">
      <c r="A244" s="2">
        <f>IFERROR(VLOOKUP(B244,'[1]DADOS (OCULTAR)'!$Q$3:$S$135,3,0),"")</f>
        <v>10583920000800</v>
      </c>
      <c r="B244" s="3" t="s">
        <v>9</v>
      </c>
      <c r="C244" s="4">
        <v>1203383000168</v>
      </c>
      <c r="D244" s="5" t="s">
        <v>309</v>
      </c>
      <c r="E244" s="6">
        <v>1</v>
      </c>
      <c r="F244" s="10">
        <v>42340</v>
      </c>
      <c r="G244" s="10">
        <v>42706</v>
      </c>
      <c r="H244" s="8">
        <v>16860</v>
      </c>
      <c r="I244" s="9" t="s">
        <v>310</v>
      </c>
    </row>
    <row r="245" spans="1:9" ht="21" customHeight="1" x14ac:dyDescent="0.2">
      <c r="A245" s="2">
        <f>IFERROR(VLOOKUP(B245,'[1]DADOS (OCULTAR)'!$Q$3:$S$135,3,0),"")</f>
        <v>10583920000800</v>
      </c>
      <c r="B245" s="3" t="s">
        <v>9</v>
      </c>
      <c r="C245" s="4">
        <v>1203383000168</v>
      </c>
      <c r="D245" s="5" t="s">
        <v>309</v>
      </c>
      <c r="E245" s="6">
        <v>2</v>
      </c>
      <c r="F245" s="10">
        <v>42675</v>
      </c>
      <c r="G245" s="10">
        <v>43040</v>
      </c>
      <c r="H245" s="8">
        <v>16860</v>
      </c>
      <c r="I245" s="9" t="s">
        <v>311</v>
      </c>
    </row>
    <row r="246" spans="1:9" ht="21" customHeight="1" x14ac:dyDescent="0.2">
      <c r="A246" s="2">
        <f>IFERROR(VLOOKUP(B246,'[1]DADOS (OCULTAR)'!$Q$3:$S$135,3,0),"")</f>
        <v>10583920000800</v>
      </c>
      <c r="B246" s="3" t="s">
        <v>9</v>
      </c>
      <c r="C246" s="4">
        <v>1203383000168</v>
      </c>
      <c r="D246" s="5" t="s">
        <v>309</v>
      </c>
      <c r="E246" s="6">
        <v>3</v>
      </c>
      <c r="F246" s="10">
        <v>43040</v>
      </c>
      <c r="G246" s="10">
        <v>43405</v>
      </c>
      <c r="H246" s="8">
        <v>16860</v>
      </c>
      <c r="I246" s="9" t="s">
        <v>312</v>
      </c>
    </row>
    <row r="247" spans="1:9" ht="21" customHeight="1" x14ac:dyDescent="0.2">
      <c r="A247" s="2">
        <f>IFERROR(VLOOKUP(B247,'[1]DADOS (OCULTAR)'!$Q$3:$S$135,3,0),"")</f>
        <v>10583920000800</v>
      </c>
      <c r="B247" s="3" t="s">
        <v>9</v>
      </c>
      <c r="C247" s="4">
        <v>1203383000168</v>
      </c>
      <c r="D247" s="5" t="s">
        <v>309</v>
      </c>
      <c r="E247" s="6">
        <v>4</v>
      </c>
      <c r="F247" s="10">
        <v>43405</v>
      </c>
      <c r="G247" s="10">
        <v>43770</v>
      </c>
      <c r="H247" s="8">
        <v>18208.8</v>
      </c>
      <c r="I247" s="9" t="s">
        <v>313</v>
      </c>
    </row>
    <row r="248" spans="1:9" ht="21" customHeight="1" x14ac:dyDescent="0.2">
      <c r="A248" s="2">
        <f>IFERROR(VLOOKUP(B248,'[1]DADOS (OCULTAR)'!$Q$3:$S$135,3,0),"")</f>
        <v>10583920000800</v>
      </c>
      <c r="B248" s="3" t="s">
        <v>9</v>
      </c>
      <c r="C248" s="4">
        <v>1203383000168</v>
      </c>
      <c r="D248" s="5" t="s">
        <v>309</v>
      </c>
      <c r="E248" s="6">
        <v>5</v>
      </c>
      <c r="F248" s="10">
        <v>43800</v>
      </c>
      <c r="G248" s="10">
        <v>44166</v>
      </c>
      <c r="H248" s="8">
        <v>22439</v>
      </c>
      <c r="I248" s="9" t="s">
        <v>314</v>
      </c>
    </row>
    <row r="249" spans="1:9" ht="21" customHeight="1" x14ac:dyDescent="0.2">
      <c r="A249" s="2">
        <f>IFERROR(VLOOKUP(B249,'[1]DADOS (OCULTAR)'!$Q$3:$S$135,3,0),"")</f>
        <v>10583920000800</v>
      </c>
      <c r="B249" s="3" t="s">
        <v>9</v>
      </c>
      <c r="C249" s="4">
        <v>1203383000168</v>
      </c>
      <c r="D249" s="5" t="s">
        <v>309</v>
      </c>
      <c r="E249" s="6">
        <v>1</v>
      </c>
      <c r="F249" s="10">
        <v>44531</v>
      </c>
      <c r="G249" s="10">
        <v>44896</v>
      </c>
      <c r="H249" s="8">
        <v>25800</v>
      </c>
      <c r="I249" s="9" t="s">
        <v>315</v>
      </c>
    </row>
    <row r="250" spans="1:9" ht="21" customHeight="1" x14ac:dyDescent="0.2">
      <c r="A250" s="2">
        <f>IFERROR(VLOOKUP(B250,'[1]DADOS (OCULTAR)'!$Q$3:$S$135,3,0),"")</f>
        <v>10583920000800</v>
      </c>
      <c r="B250" s="3" t="s">
        <v>9</v>
      </c>
      <c r="C250" s="4">
        <v>1203383000168</v>
      </c>
      <c r="D250" s="5" t="s">
        <v>309</v>
      </c>
      <c r="E250" s="6">
        <v>2</v>
      </c>
      <c r="F250" s="10">
        <v>44896</v>
      </c>
      <c r="G250" s="10">
        <v>45261</v>
      </c>
      <c r="H250" s="8">
        <v>27864</v>
      </c>
      <c r="I250" s="9" t="s">
        <v>308</v>
      </c>
    </row>
    <row r="251" spans="1:9" ht="21" customHeight="1" x14ac:dyDescent="0.2">
      <c r="A251" s="2">
        <f>IFERROR(VLOOKUP(B251,'[1]DADOS (OCULTAR)'!$Q$3:$S$135,3,0),"")</f>
        <v>10583920000800</v>
      </c>
      <c r="B251" s="3" t="s">
        <v>9</v>
      </c>
      <c r="C251" s="4">
        <v>10279299000119</v>
      </c>
      <c r="D251" s="5" t="s">
        <v>316</v>
      </c>
      <c r="E251" s="6">
        <v>1</v>
      </c>
      <c r="F251" s="10">
        <v>43800</v>
      </c>
      <c r="G251" s="10">
        <v>44166</v>
      </c>
      <c r="H251" s="8">
        <v>0</v>
      </c>
      <c r="I251" s="9" t="s">
        <v>317</v>
      </c>
    </row>
    <row r="252" spans="1:9" ht="21" customHeight="1" x14ac:dyDescent="0.2">
      <c r="A252" s="2">
        <f>IFERROR(VLOOKUP(B252,'[1]DADOS (OCULTAR)'!$Q$3:$S$135,3,0),"")</f>
        <v>10583920000800</v>
      </c>
      <c r="B252" s="3" t="s">
        <v>9</v>
      </c>
      <c r="C252" s="4">
        <v>10279299000119</v>
      </c>
      <c r="D252" s="5" t="s">
        <v>316</v>
      </c>
      <c r="E252" s="6">
        <v>2</v>
      </c>
      <c r="F252" s="10">
        <v>44166</v>
      </c>
      <c r="G252" s="10">
        <v>44531</v>
      </c>
      <c r="H252" s="8">
        <v>0</v>
      </c>
      <c r="I252" s="9" t="s">
        <v>318</v>
      </c>
    </row>
    <row r="253" spans="1:9" ht="21" customHeight="1" x14ac:dyDescent="0.2">
      <c r="A253" s="2">
        <f>IFERROR(VLOOKUP(B253,'[1]DADOS (OCULTAR)'!$Q$3:$S$135,3,0),"")</f>
        <v>10583920000800</v>
      </c>
      <c r="B253" s="3" t="s">
        <v>9</v>
      </c>
      <c r="C253" s="4">
        <v>10279299000119</v>
      </c>
      <c r="D253" s="5" t="s">
        <v>316</v>
      </c>
      <c r="E253" s="6">
        <v>3</v>
      </c>
      <c r="F253" s="10">
        <v>44531</v>
      </c>
      <c r="G253" s="10">
        <v>44896</v>
      </c>
      <c r="H253" s="8">
        <v>0</v>
      </c>
      <c r="I253" s="9" t="s">
        <v>319</v>
      </c>
    </row>
    <row r="254" spans="1:9" ht="21" customHeight="1" x14ac:dyDescent="0.2">
      <c r="A254" s="2">
        <f>IFERROR(VLOOKUP(B254,'[1]DADOS (OCULTAR)'!$Q$3:$S$135,3,0),"")</f>
        <v>10583920000800</v>
      </c>
      <c r="B254" s="3" t="s">
        <v>9</v>
      </c>
      <c r="C254" s="4">
        <v>10279299000119</v>
      </c>
      <c r="D254" s="5" t="s">
        <v>316</v>
      </c>
      <c r="E254" s="6">
        <v>4</v>
      </c>
      <c r="F254" s="10">
        <v>44896</v>
      </c>
      <c r="G254" s="10">
        <v>45261</v>
      </c>
      <c r="H254" s="8">
        <v>0</v>
      </c>
      <c r="I254" s="9" t="s">
        <v>320</v>
      </c>
    </row>
    <row r="255" spans="1:9" ht="21" customHeight="1" x14ac:dyDescent="0.2">
      <c r="A255" s="2">
        <f>IFERROR(VLOOKUP(B255,'[1]DADOS (OCULTAR)'!$Q$3:$S$135,3,0),"")</f>
        <v>10583920000800</v>
      </c>
      <c r="B255" s="3" t="s">
        <v>9</v>
      </c>
      <c r="C255" s="4">
        <v>10279299000119</v>
      </c>
      <c r="D255" s="5" t="s">
        <v>316</v>
      </c>
      <c r="E255" s="6">
        <v>5</v>
      </c>
      <c r="F255" s="10">
        <v>45231</v>
      </c>
      <c r="G255" s="10">
        <v>45597</v>
      </c>
      <c r="H255" s="8">
        <v>0</v>
      </c>
      <c r="I255" s="9" t="s">
        <v>321</v>
      </c>
    </row>
    <row r="256" spans="1:9" ht="21" customHeight="1" x14ac:dyDescent="0.2">
      <c r="A256" s="2">
        <f>IFERROR(VLOOKUP(B256,'[1]DADOS (OCULTAR)'!$Q$3:$S$135,3,0),"")</f>
        <v>10583920000800</v>
      </c>
      <c r="B256" s="3" t="s">
        <v>9</v>
      </c>
      <c r="C256" s="4">
        <v>24127434000115</v>
      </c>
      <c r="D256" s="5" t="s">
        <v>322</v>
      </c>
      <c r="E256" s="6">
        <v>1</v>
      </c>
      <c r="F256" s="10">
        <v>42825</v>
      </c>
      <c r="G256" s="10">
        <v>43190</v>
      </c>
      <c r="H256" s="8">
        <v>5976</v>
      </c>
      <c r="I256" s="9" t="s">
        <v>323</v>
      </c>
    </row>
    <row r="257" spans="1:9" ht="21" customHeight="1" x14ac:dyDescent="0.2">
      <c r="A257" s="2">
        <f>IFERROR(VLOOKUP(B257,'[1]DADOS (OCULTAR)'!$Q$3:$S$135,3,0),"")</f>
        <v>10583920000800</v>
      </c>
      <c r="B257" s="3" t="s">
        <v>9</v>
      </c>
      <c r="C257" s="4">
        <v>24127434000115</v>
      </c>
      <c r="D257" s="5" t="s">
        <v>322</v>
      </c>
      <c r="E257" s="6">
        <v>2</v>
      </c>
      <c r="F257" s="10">
        <v>43191</v>
      </c>
      <c r="G257" s="10">
        <v>43556</v>
      </c>
      <c r="H257" s="8">
        <v>5976</v>
      </c>
      <c r="I257" s="9" t="s">
        <v>324</v>
      </c>
    </row>
    <row r="258" spans="1:9" ht="21" customHeight="1" x14ac:dyDescent="0.2">
      <c r="A258" s="2">
        <f>IFERROR(VLOOKUP(B258,'[1]DADOS (OCULTAR)'!$Q$3:$S$135,3,0),"")</f>
        <v>10583920000800</v>
      </c>
      <c r="B258" s="3" t="s">
        <v>9</v>
      </c>
      <c r="C258" s="4">
        <v>24127434000115</v>
      </c>
      <c r="D258" s="5" t="s">
        <v>322</v>
      </c>
      <c r="E258" s="6">
        <v>3</v>
      </c>
      <c r="F258" s="10">
        <v>43556</v>
      </c>
      <c r="G258" s="10">
        <v>43922</v>
      </c>
      <c r="H258" s="8">
        <v>5976</v>
      </c>
      <c r="I258" s="9" t="s">
        <v>325</v>
      </c>
    </row>
    <row r="259" spans="1:9" ht="21" customHeight="1" x14ac:dyDescent="0.2">
      <c r="A259" s="2">
        <f>IFERROR(VLOOKUP(B259,'[1]DADOS (OCULTAR)'!$Q$3:$S$135,3,0),"")</f>
        <v>10583920000800</v>
      </c>
      <c r="B259" s="3" t="s">
        <v>9</v>
      </c>
      <c r="C259" s="4">
        <v>24127434000115</v>
      </c>
      <c r="D259" s="5" t="s">
        <v>322</v>
      </c>
      <c r="E259" s="6">
        <v>4</v>
      </c>
      <c r="F259" s="10">
        <v>43922</v>
      </c>
      <c r="G259" s="10">
        <v>44287</v>
      </c>
      <c r="H259" s="8">
        <v>5976</v>
      </c>
      <c r="I259" s="9" t="s">
        <v>326</v>
      </c>
    </row>
    <row r="260" spans="1:9" ht="21" customHeight="1" x14ac:dyDescent="0.2">
      <c r="A260" s="2">
        <f>IFERROR(VLOOKUP(B260,'[1]DADOS (OCULTAR)'!$Q$3:$S$135,3,0),"")</f>
        <v>10583920000800</v>
      </c>
      <c r="B260" s="3" t="s">
        <v>9</v>
      </c>
      <c r="C260" s="4">
        <v>24127434000115</v>
      </c>
      <c r="D260" s="5" t="s">
        <v>322</v>
      </c>
      <c r="E260" s="6">
        <v>5</v>
      </c>
      <c r="F260" s="10">
        <v>44287</v>
      </c>
      <c r="G260" s="10">
        <v>44652</v>
      </c>
      <c r="H260" s="8">
        <v>5976</v>
      </c>
      <c r="I260" s="9" t="s">
        <v>327</v>
      </c>
    </row>
    <row r="261" spans="1:9" ht="21" customHeight="1" x14ac:dyDescent="0.2">
      <c r="A261" s="2">
        <f>IFERROR(VLOOKUP(B261,'[1]DADOS (OCULTAR)'!$Q$3:$S$135,3,0),"")</f>
        <v>10583920000800</v>
      </c>
      <c r="B261" s="3" t="s">
        <v>9</v>
      </c>
      <c r="C261" s="4">
        <v>24127434000115</v>
      </c>
      <c r="D261" s="5" t="s">
        <v>322</v>
      </c>
      <c r="E261" s="6">
        <v>6</v>
      </c>
      <c r="F261" s="10">
        <v>44652</v>
      </c>
      <c r="G261" s="10">
        <v>45017</v>
      </c>
      <c r="H261" s="8">
        <v>5976</v>
      </c>
      <c r="I261" s="9" t="s">
        <v>328</v>
      </c>
    </row>
    <row r="262" spans="1:9" ht="21" customHeight="1" x14ac:dyDescent="0.2">
      <c r="A262" s="2">
        <f>IFERROR(VLOOKUP(B262,'[1]DADOS (OCULTAR)'!$Q$3:$S$135,3,0),"")</f>
        <v>10583920000800</v>
      </c>
      <c r="B262" s="3" t="s">
        <v>9</v>
      </c>
      <c r="C262" s="4">
        <v>24127434000115</v>
      </c>
      <c r="D262" s="5" t="s">
        <v>322</v>
      </c>
      <c r="E262" s="6">
        <v>7</v>
      </c>
      <c r="F262" s="10">
        <v>44928</v>
      </c>
      <c r="G262" s="10">
        <v>45293</v>
      </c>
      <c r="H262" s="8">
        <v>7000</v>
      </c>
      <c r="I262" s="9" t="s">
        <v>329</v>
      </c>
    </row>
    <row r="263" spans="1:9" ht="21" customHeight="1" x14ac:dyDescent="0.2">
      <c r="A263" s="2">
        <f>IFERROR(VLOOKUP(B263,'[1]DADOS (OCULTAR)'!$Q$3:$S$135,3,0),"")</f>
        <v>10583920000800</v>
      </c>
      <c r="B263" s="3" t="s">
        <v>9</v>
      </c>
      <c r="C263" s="4">
        <v>8747635000169</v>
      </c>
      <c r="D263" s="5" t="s">
        <v>330</v>
      </c>
      <c r="E263" s="6">
        <v>1</v>
      </c>
      <c r="F263" s="10">
        <v>45131</v>
      </c>
      <c r="G263" s="10">
        <v>45497</v>
      </c>
      <c r="H263" s="8">
        <v>0</v>
      </c>
      <c r="I263" s="9" t="s">
        <v>331</v>
      </c>
    </row>
    <row r="264" spans="1:9" ht="21" customHeight="1" x14ac:dyDescent="0.2">
      <c r="A264" s="2">
        <f>IFERROR(VLOOKUP(B264,'[1]DADOS (OCULTAR)'!$Q$3:$S$135,3,0),"")</f>
        <v>10583920000800</v>
      </c>
      <c r="B264" s="3" t="s">
        <v>9</v>
      </c>
      <c r="C264" s="4">
        <v>58426628000133</v>
      </c>
      <c r="D264" s="5" t="s">
        <v>332</v>
      </c>
      <c r="E264" s="6">
        <v>1</v>
      </c>
      <c r="F264" s="10">
        <v>42893</v>
      </c>
      <c r="G264" s="10">
        <v>43258</v>
      </c>
      <c r="H264" s="8">
        <v>0</v>
      </c>
      <c r="I264" s="9" t="s">
        <v>333</v>
      </c>
    </row>
    <row r="265" spans="1:9" ht="21" customHeight="1" x14ac:dyDescent="0.2">
      <c r="A265" s="2">
        <f>IFERROR(VLOOKUP(B265,'[1]DADOS (OCULTAR)'!$Q$3:$S$135,3,0),"")</f>
        <v>10583920000800</v>
      </c>
      <c r="B265" s="3" t="s">
        <v>9</v>
      </c>
      <c r="C265" s="4">
        <v>8675394000190</v>
      </c>
      <c r="D265" s="5" t="s">
        <v>334</v>
      </c>
      <c r="E265" s="6">
        <v>1</v>
      </c>
      <c r="F265" s="10">
        <v>44866</v>
      </c>
      <c r="G265" s="10">
        <v>45231</v>
      </c>
      <c r="H265" s="8">
        <v>3350</v>
      </c>
      <c r="I265" s="9" t="s">
        <v>335</v>
      </c>
    </row>
    <row r="266" spans="1:9" ht="21" customHeight="1" x14ac:dyDescent="0.2">
      <c r="A266" s="2">
        <f>IFERROR(VLOOKUP(B266,'[1]DADOS (OCULTAR)'!$Q$3:$S$135,3,0),"")</f>
        <v>10583920000800</v>
      </c>
      <c r="B266" s="3" t="s">
        <v>9</v>
      </c>
      <c r="C266" s="4">
        <v>58426628000133</v>
      </c>
      <c r="D266" s="5" t="s">
        <v>332</v>
      </c>
      <c r="E266" s="6">
        <v>2</v>
      </c>
      <c r="F266" s="10">
        <v>43451</v>
      </c>
      <c r="G266" s="10">
        <v>43816</v>
      </c>
      <c r="H266" s="8">
        <v>0</v>
      </c>
      <c r="I266" s="9" t="s">
        <v>336</v>
      </c>
    </row>
    <row r="267" spans="1:9" ht="21" customHeight="1" x14ac:dyDescent="0.2">
      <c r="A267" s="2">
        <f>IFERROR(VLOOKUP(B267,'[1]DADOS (OCULTAR)'!$Q$3:$S$135,3,0),"")</f>
        <v>10583920000800</v>
      </c>
      <c r="B267" s="3" t="s">
        <v>9</v>
      </c>
      <c r="C267" s="4">
        <v>58426628000133</v>
      </c>
      <c r="D267" s="5" t="s">
        <v>332</v>
      </c>
      <c r="E267" s="6">
        <v>3</v>
      </c>
      <c r="F267" s="10">
        <v>43948</v>
      </c>
      <c r="G267" s="10">
        <v>44313</v>
      </c>
      <c r="H267" s="8">
        <v>0</v>
      </c>
      <c r="I267" s="9" t="s">
        <v>337</v>
      </c>
    </row>
    <row r="268" spans="1:9" ht="21" customHeight="1" x14ac:dyDescent="0.2">
      <c r="A268" s="2">
        <f>IFERROR(VLOOKUP(B268,'[1]DADOS (OCULTAR)'!$Q$3:$S$135,3,0),"")</f>
        <v>10583920000800</v>
      </c>
      <c r="B268" s="3" t="s">
        <v>9</v>
      </c>
      <c r="C268" s="4">
        <v>58426628000133</v>
      </c>
      <c r="D268" s="5" t="s">
        <v>332</v>
      </c>
      <c r="E268" s="6">
        <v>4</v>
      </c>
      <c r="F268" s="10">
        <v>44348</v>
      </c>
      <c r="G268" s="10">
        <v>44713</v>
      </c>
      <c r="H268" s="8">
        <v>0</v>
      </c>
      <c r="I268" s="9" t="s">
        <v>338</v>
      </c>
    </row>
    <row r="269" spans="1:9" ht="21" customHeight="1" x14ac:dyDescent="0.2">
      <c r="A269" s="2">
        <f>IFERROR(VLOOKUP(B269,'[1]DADOS (OCULTAR)'!$Q$3:$S$135,3,0),"")</f>
        <v>10583920000800</v>
      </c>
      <c r="B269" s="3" t="s">
        <v>9</v>
      </c>
      <c r="C269" s="4">
        <v>15344731000121</v>
      </c>
      <c r="D269" s="5" t="s">
        <v>339</v>
      </c>
      <c r="E269" s="6">
        <v>1</v>
      </c>
      <c r="F269" s="10">
        <v>45089</v>
      </c>
      <c r="G269" s="10">
        <v>45455</v>
      </c>
      <c r="H269" s="8">
        <v>121586.06</v>
      </c>
      <c r="I269" s="9" t="s">
        <v>340</v>
      </c>
    </row>
    <row r="270" spans="1:9" ht="21" customHeight="1" x14ac:dyDescent="0.2">
      <c r="A270" s="2">
        <f>IFERROR(VLOOKUP(B270,'[1]DADOS (OCULTAR)'!$Q$3:$S$135,3,0),"")</f>
        <v>10583920000800</v>
      </c>
      <c r="B270" s="3" t="s">
        <v>9</v>
      </c>
      <c r="C270" s="4">
        <v>44283333000574</v>
      </c>
      <c r="D270" s="5" t="s">
        <v>341</v>
      </c>
      <c r="E270" s="6">
        <v>4</v>
      </c>
      <c r="F270" s="10">
        <v>44722</v>
      </c>
      <c r="G270" s="10">
        <v>45087</v>
      </c>
      <c r="H270" s="8">
        <v>11205</v>
      </c>
      <c r="I270" s="9" t="s">
        <v>342</v>
      </c>
    </row>
    <row r="271" spans="1:9" ht="21" customHeight="1" x14ac:dyDescent="0.2">
      <c r="A271" s="2">
        <f>IFERROR(VLOOKUP(B271,'[1]DADOS (OCULTAR)'!$Q$3:$S$135,3,0),"")</f>
        <v>10583920000800</v>
      </c>
      <c r="B271" s="3" t="s">
        <v>9</v>
      </c>
      <c r="C271" s="4">
        <v>44283333000574</v>
      </c>
      <c r="D271" s="5" t="s">
        <v>341</v>
      </c>
      <c r="E271" s="6">
        <v>5</v>
      </c>
      <c r="F271" s="10">
        <v>45087</v>
      </c>
      <c r="G271" s="10">
        <v>45453</v>
      </c>
      <c r="H271" s="8">
        <v>11205</v>
      </c>
      <c r="I271" s="9" t="s">
        <v>343</v>
      </c>
    </row>
    <row r="272" spans="1:9" ht="21" customHeight="1" x14ac:dyDescent="0.2">
      <c r="A272" s="2">
        <f>IFERROR(VLOOKUP(B272,'[1]DADOS (OCULTAR)'!$Q$3:$S$135,3,0),"")</f>
        <v>10583920000800</v>
      </c>
      <c r="B272" s="3" t="s">
        <v>9</v>
      </c>
      <c r="C272" s="4">
        <v>44283333000574</v>
      </c>
      <c r="D272" s="5" t="s">
        <v>341</v>
      </c>
      <c r="E272" s="6">
        <v>6</v>
      </c>
      <c r="F272" s="10">
        <v>45148</v>
      </c>
      <c r="G272" s="10">
        <v>45514</v>
      </c>
      <c r="H272" s="8">
        <v>12150</v>
      </c>
      <c r="I272" s="9" t="s">
        <v>344</v>
      </c>
    </row>
    <row r="273" spans="1:9" ht="21" customHeight="1" x14ac:dyDescent="0.2">
      <c r="A273" s="2">
        <f>IFERROR(VLOOKUP(B273,'[1]DADOS (OCULTAR)'!$Q$3:$S$135,3,0),"")</f>
        <v>10583920000800</v>
      </c>
      <c r="B273" s="3" t="s">
        <v>9</v>
      </c>
      <c r="C273" s="4">
        <v>7575881000118</v>
      </c>
      <c r="D273" s="5" t="s">
        <v>345</v>
      </c>
      <c r="E273" s="6">
        <v>1</v>
      </c>
      <c r="F273" s="10">
        <v>43922</v>
      </c>
      <c r="G273" s="10">
        <v>44287</v>
      </c>
      <c r="H273" s="8">
        <v>9771.27</v>
      </c>
      <c r="I273" s="9" t="s">
        <v>346</v>
      </c>
    </row>
    <row r="274" spans="1:9" ht="21" customHeight="1" x14ac:dyDescent="0.2">
      <c r="A274" s="2">
        <f>IFERROR(VLOOKUP(B274,'[1]DADOS (OCULTAR)'!$Q$3:$S$135,3,0),"")</f>
        <v>10583920000800</v>
      </c>
      <c r="B274" s="3" t="s">
        <v>9</v>
      </c>
      <c r="C274" s="4">
        <v>7575881000118</v>
      </c>
      <c r="D274" s="5" t="s">
        <v>345</v>
      </c>
      <c r="E274" s="6">
        <v>2</v>
      </c>
      <c r="F274" s="10">
        <v>44256</v>
      </c>
      <c r="G274" s="10">
        <v>44621</v>
      </c>
      <c r="H274" s="8">
        <v>9771.27</v>
      </c>
      <c r="I274" s="9" t="s">
        <v>347</v>
      </c>
    </row>
    <row r="275" spans="1:9" ht="21" customHeight="1" x14ac:dyDescent="0.2">
      <c r="A275" s="2">
        <f>IFERROR(VLOOKUP(B275,'[1]DADOS (OCULTAR)'!$Q$3:$S$135,3,0),"")</f>
        <v>10583920000800</v>
      </c>
      <c r="B275" s="3" t="s">
        <v>9</v>
      </c>
      <c r="C275" s="4">
        <v>7575881000118</v>
      </c>
      <c r="D275" s="5" t="s">
        <v>345</v>
      </c>
      <c r="E275" s="6">
        <v>3</v>
      </c>
      <c r="F275" s="10">
        <v>44621</v>
      </c>
      <c r="G275" s="10">
        <v>44986</v>
      </c>
      <c r="H275" s="8">
        <v>9771.27</v>
      </c>
      <c r="I275" s="9" t="s">
        <v>348</v>
      </c>
    </row>
    <row r="276" spans="1:9" ht="21" customHeight="1" x14ac:dyDescent="0.2">
      <c r="A276" s="2">
        <f>IFERROR(VLOOKUP(B276,'[1]DADOS (OCULTAR)'!$Q$3:$S$135,3,0),"")</f>
        <v>10583920000800</v>
      </c>
      <c r="B276" s="3" t="s">
        <v>9</v>
      </c>
      <c r="C276" s="4">
        <v>7575881000118</v>
      </c>
      <c r="D276" s="5" t="s">
        <v>345</v>
      </c>
      <c r="E276" s="6">
        <v>4</v>
      </c>
      <c r="F276" s="10">
        <v>44986</v>
      </c>
      <c r="G276" s="10">
        <v>45352</v>
      </c>
      <c r="H276" s="8">
        <v>9771.27</v>
      </c>
      <c r="I276" s="9" t="s">
        <v>349</v>
      </c>
    </row>
    <row r="277" spans="1:9" ht="21" customHeight="1" x14ac:dyDescent="0.2">
      <c r="A277" s="2">
        <f>IFERROR(VLOOKUP(B277,'[1]DADOS (OCULTAR)'!$Q$3:$S$135,3,0),"")</f>
        <v>10583920000800</v>
      </c>
      <c r="B277" s="3" t="s">
        <v>9</v>
      </c>
      <c r="C277" s="4">
        <v>7575881000118</v>
      </c>
      <c r="D277" s="5" t="s">
        <v>345</v>
      </c>
      <c r="E277" s="6">
        <v>5</v>
      </c>
      <c r="F277" s="10">
        <v>45047</v>
      </c>
      <c r="G277" s="10">
        <v>45352</v>
      </c>
      <c r="H277" s="8">
        <v>9771.27</v>
      </c>
      <c r="I277" s="9" t="s">
        <v>350</v>
      </c>
    </row>
    <row r="278" spans="1:9" ht="21" customHeight="1" x14ac:dyDescent="0.2">
      <c r="A278" s="2">
        <f>IFERROR(VLOOKUP(B278,'[1]DADOS (OCULTAR)'!$Q$3:$S$135,3,0),"")</f>
        <v>10583920000800</v>
      </c>
      <c r="B278" s="3" t="s">
        <v>9</v>
      </c>
      <c r="C278" s="4">
        <v>7575881000118</v>
      </c>
      <c r="D278" s="5" t="s">
        <v>351</v>
      </c>
      <c r="E278" s="6">
        <v>1</v>
      </c>
      <c r="F278" s="10">
        <v>44986</v>
      </c>
      <c r="G278" s="10">
        <v>45352</v>
      </c>
      <c r="H278" s="8">
        <v>0</v>
      </c>
      <c r="I278" s="9" t="s">
        <v>342</v>
      </c>
    </row>
    <row r="279" spans="1:9" ht="21" customHeight="1" x14ac:dyDescent="0.2">
      <c r="A279" s="2">
        <f>IFERROR(VLOOKUP(B279,'[1]DADOS (OCULTAR)'!$Q$3:$S$135,3,0),"")</f>
        <v>10583920000800</v>
      </c>
      <c r="B279" s="3" t="s">
        <v>9</v>
      </c>
      <c r="C279" s="4">
        <v>36823760000146</v>
      </c>
      <c r="D279" s="5" t="s">
        <v>352</v>
      </c>
      <c r="E279" s="6">
        <v>1</v>
      </c>
      <c r="F279" s="10">
        <v>44562</v>
      </c>
      <c r="G279" s="10">
        <v>44927</v>
      </c>
      <c r="H279" s="8">
        <v>1500</v>
      </c>
      <c r="I279" s="9" t="s">
        <v>353</v>
      </c>
    </row>
    <row r="280" spans="1:9" ht="21" customHeight="1" x14ac:dyDescent="0.2">
      <c r="A280" s="2">
        <f>IFERROR(VLOOKUP(B280,'[1]DADOS (OCULTAR)'!$Q$3:$S$135,3,0),"")</f>
        <v>10583920000800</v>
      </c>
      <c r="B280" s="3" t="s">
        <v>9</v>
      </c>
      <c r="C280" s="4">
        <v>36823760000146</v>
      </c>
      <c r="D280" s="5" t="s">
        <v>352</v>
      </c>
      <c r="E280" s="6">
        <v>2</v>
      </c>
      <c r="F280" s="10">
        <v>44927</v>
      </c>
      <c r="G280" s="10">
        <v>45292</v>
      </c>
      <c r="H280" s="8">
        <v>1500</v>
      </c>
      <c r="I280" s="9" t="s">
        <v>354</v>
      </c>
    </row>
    <row r="281" spans="1:9" ht="21" customHeight="1" x14ac:dyDescent="0.2">
      <c r="A281" s="2">
        <f>IFERROR(VLOOKUP(B281,'[1]DADOS (OCULTAR)'!$Q$3:$S$135,3,0),"")</f>
        <v>10583920000800</v>
      </c>
      <c r="B281" s="3" t="s">
        <v>9</v>
      </c>
      <c r="C281" s="4">
        <v>90347840000894</v>
      </c>
      <c r="D281" s="5" t="s">
        <v>355</v>
      </c>
      <c r="E281" s="6">
        <v>1</v>
      </c>
      <c r="F281" s="10">
        <v>44305</v>
      </c>
      <c r="G281" s="10">
        <v>44670</v>
      </c>
      <c r="H281" s="8">
        <v>147</v>
      </c>
      <c r="I281" s="9" t="s">
        <v>356</v>
      </c>
    </row>
    <row r="282" spans="1:9" ht="21" customHeight="1" x14ac:dyDescent="0.2">
      <c r="A282" s="2">
        <f>IFERROR(VLOOKUP(B282,'[1]DADOS (OCULTAR)'!$Q$3:$S$135,3,0),"")</f>
        <v>10583920000800</v>
      </c>
      <c r="B282" s="3" t="s">
        <v>9</v>
      </c>
      <c r="C282" s="4">
        <v>90347840000894</v>
      </c>
      <c r="D282" s="5" t="s">
        <v>355</v>
      </c>
      <c r="E282" s="6">
        <v>2</v>
      </c>
      <c r="F282" s="10">
        <v>44671</v>
      </c>
      <c r="G282" s="10">
        <v>45036</v>
      </c>
      <c r="H282" s="8">
        <v>2430.94</v>
      </c>
      <c r="I282" s="9" t="s">
        <v>357</v>
      </c>
    </row>
    <row r="283" spans="1:9" ht="21" customHeight="1" x14ac:dyDescent="0.2">
      <c r="A283" s="2">
        <f>IFERROR(VLOOKUP(B283,'[1]DADOS (OCULTAR)'!$Q$3:$S$135,3,0),"")</f>
        <v>10583920000800</v>
      </c>
      <c r="B283" s="3" t="s">
        <v>9</v>
      </c>
      <c r="C283" s="4">
        <v>90347840000894</v>
      </c>
      <c r="D283" s="5" t="s">
        <v>355</v>
      </c>
      <c r="E283" s="6">
        <v>3</v>
      </c>
      <c r="F283" s="10">
        <v>45036</v>
      </c>
      <c r="G283" s="10">
        <v>45401</v>
      </c>
      <c r="H283" s="8">
        <v>2552.4899999999998</v>
      </c>
      <c r="I283" s="9" t="s">
        <v>358</v>
      </c>
    </row>
    <row r="284" spans="1:9" ht="21" customHeight="1" x14ac:dyDescent="0.2">
      <c r="A284" s="2">
        <f>IFERROR(VLOOKUP(B284,'[1]DADOS (OCULTAR)'!$Q$3:$S$135,3,0),"")</f>
        <v>10583920000800</v>
      </c>
      <c r="B284" s="3" t="s">
        <v>9</v>
      </c>
      <c r="C284" s="4">
        <v>15471241000196</v>
      </c>
      <c r="D284" s="5" t="s">
        <v>359</v>
      </c>
      <c r="E284" s="6">
        <v>1</v>
      </c>
      <c r="F284" s="10">
        <v>45048</v>
      </c>
      <c r="G284" s="10">
        <v>45414</v>
      </c>
      <c r="H284" s="8">
        <v>3123</v>
      </c>
      <c r="I284" s="9" t="s">
        <v>360</v>
      </c>
    </row>
    <row r="285" spans="1:9" ht="21" customHeight="1" x14ac:dyDescent="0.2">
      <c r="A285" s="2">
        <f>IFERROR(VLOOKUP(B285,'[1]DADOS (OCULTAR)'!$Q$3:$S$135,3,0),"")</f>
        <v>10583920000800</v>
      </c>
      <c r="B285" s="3" t="s">
        <v>9</v>
      </c>
      <c r="C285" s="4">
        <v>11844663000109</v>
      </c>
      <c r="D285" s="5" t="s">
        <v>361</v>
      </c>
      <c r="E285" s="6">
        <v>1</v>
      </c>
      <c r="F285" s="10">
        <v>43947</v>
      </c>
      <c r="G285" s="10">
        <v>44312</v>
      </c>
      <c r="H285" s="8">
        <v>700</v>
      </c>
      <c r="I285" s="9" t="s">
        <v>362</v>
      </c>
    </row>
    <row r="286" spans="1:9" ht="21" customHeight="1" x14ac:dyDescent="0.2">
      <c r="A286" s="2">
        <f>IFERROR(VLOOKUP(B286,'[1]DADOS (OCULTAR)'!$Q$3:$S$135,3,0),"")</f>
        <v>10583920000800</v>
      </c>
      <c r="B286" s="3" t="s">
        <v>9</v>
      </c>
      <c r="C286" s="4">
        <v>11844663000109</v>
      </c>
      <c r="D286" s="5" t="s">
        <v>361</v>
      </c>
      <c r="E286" s="6">
        <v>2</v>
      </c>
      <c r="F286" s="10">
        <v>44309</v>
      </c>
      <c r="G286" s="10">
        <v>44674</v>
      </c>
      <c r="H286" s="8">
        <v>700</v>
      </c>
      <c r="I286" s="9" t="s">
        <v>363</v>
      </c>
    </row>
    <row r="287" spans="1:9" ht="21" customHeight="1" x14ac:dyDescent="0.2">
      <c r="A287" s="2">
        <f>IFERROR(VLOOKUP(B287,'[1]DADOS (OCULTAR)'!$Q$3:$S$135,3,0),"")</f>
        <v>10583920000800</v>
      </c>
      <c r="B287" s="3" t="s">
        <v>9</v>
      </c>
      <c r="C287" s="4">
        <v>11844663000109</v>
      </c>
      <c r="D287" s="5" t="s">
        <v>361</v>
      </c>
      <c r="E287" s="6">
        <v>3</v>
      </c>
      <c r="F287" s="10">
        <v>44677</v>
      </c>
      <c r="G287" s="10">
        <v>45042</v>
      </c>
      <c r="H287" s="8">
        <v>700</v>
      </c>
      <c r="I287" s="9" t="s">
        <v>364</v>
      </c>
    </row>
    <row r="288" spans="1:9" ht="21" customHeight="1" x14ac:dyDescent="0.2">
      <c r="A288" s="2">
        <f>IFERROR(VLOOKUP(B288,'[1]DADOS (OCULTAR)'!$Q$3:$S$135,3,0),"")</f>
        <v>10583920000800</v>
      </c>
      <c r="B288" s="3" t="s">
        <v>9</v>
      </c>
      <c r="C288" s="4">
        <v>11844663000109</v>
      </c>
      <c r="D288" s="5" t="s">
        <v>361</v>
      </c>
      <c r="E288" s="6">
        <v>4</v>
      </c>
      <c r="F288" s="10">
        <v>45043</v>
      </c>
      <c r="G288" s="10">
        <v>45409</v>
      </c>
      <c r="H288" s="8">
        <v>700</v>
      </c>
      <c r="I288" s="9" t="s">
        <v>365</v>
      </c>
    </row>
    <row r="289" spans="1:9" ht="21" customHeight="1" x14ac:dyDescent="0.2">
      <c r="A289" s="2">
        <f>IFERROR(VLOOKUP(B289,'[1]DADOS (OCULTAR)'!$Q$3:$S$135,3,0),"")</f>
        <v>10583920000800</v>
      </c>
      <c r="B289" s="3" t="s">
        <v>9</v>
      </c>
      <c r="C289" s="4" t="s">
        <v>366</v>
      </c>
      <c r="D289" s="5" t="s">
        <v>367</v>
      </c>
      <c r="E289" s="6">
        <v>1</v>
      </c>
      <c r="F289" s="10">
        <v>43082</v>
      </c>
      <c r="G289" s="10">
        <v>43447</v>
      </c>
      <c r="H289" s="8">
        <v>0</v>
      </c>
      <c r="I289" s="9" t="s">
        <v>368</v>
      </c>
    </row>
    <row r="290" spans="1:9" ht="21" customHeight="1" x14ac:dyDescent="0.2">
      <c r="A290" s="2">
        <f>IFERROR(VLOOKUP(B290,'[1]DADOS (OCULTAR)'!$Q$3:$S$135,3,0),"")</f>
        <v>10583920000800</v>
      </c>
      <c r="B290" s="3" t="s">
        <v>9</v>
      </c>
      <c r="C290" s="4" t="s">
        <v>366</v>
      </c>
      <c r="D290" s="5" t="s">
        <v>367</v>
      </c>
      <c r="E290" s="6">
        <v>2</v>
      </c>
      <c r="F290" s="10">
        <v>43447</v>
      </c>
      <c r="G290" s="10">
        <v>43812</v>
      </c>
      <c r="H290" s="8">
        <v>0</v>
      </c>
      <c r="I290" s="9" t="s">
        <v>369</v>
      </c>
    </row>
    <row r="291" spans="1:9" ht="21" customHeight="1" x14ac:dyDescent="0.2">
      <c r="A291" s="2">
        <f>IFERROR(VLOOKUP(B291,'[1]DADOS (OCULTAR)'!$Q$3:$S$135,3,0),"")</f>
        <v>10583920000800</v>
      </c>
      <c r="B291" s="3" t="s">
        <v>9</v>
      </c>
      <c r="C291" s="4" t="s">
        <v>366</v>
      </c>
      <c r="D291" s="5" t="s">
        <v>367</v>
      </c>
      <c r="E291" s="6">
        <v>3</v>
      </c>
      <c r="F291" s="10">
        <v>43812</v>
      </c>
      <c r="G291" s="10">
        <v>44178</v>
      </c>
      <c r="H291" s="8">
        <v>0</v>
      </c>
      <c r="I291" s="9" t="s">
        <v>370</v>
      </c>
    </row>
    <row r="292" spans="1:9" ht="21" customHeight="1" x14ac:dyDescent="0.2">
      <c r="A292" s="2">
        <f>IFERROR(VLOOKUP(B292,'[1]DADOS (OCULTAR)'!$Q$3:$S$135,3,0),"")</f>
        <v>10583920000800</v>
      </c>
      <c r="B292" s="3" t="s">
        <v>9</v>
      </c>
      <c r="C292" s="4" t="s">
        <v>366</v>
      </c>
      <c r="D292" s="5" t="s">
        <v>367</v>
      </c>
      <c r="E292" s="6">
        <v>4</v>
      </c>
      <c r="F292" s="10">
        <v>44178</v>
      </c>
      <c r="G292" s="10">
        <v>44543</v>
      </c>
      <c r="H292" s="8">
        <v>0</v>
      </c>
      <c r="I292" s="9" t="s">
        <v>371</v>
      </c>
    </row>
    <row r="293" spans="1:9" ht="21" customHeight="1" x14ac:dyDescent="0.2">
      <c r="A293" s="2">
        <f>IFERROR(VLOOKUP(B293,'[1]DADOS (OCULTAR)'!$Q$3:$S$135,3,0),"")</f>
        <v>10583920000800</v>
      </c>
      <c r="B293" s="3" t="s">
        <v>9</v>
      </c>
      <c r="C293" s="4" t="s">
        <v>366</v>
      </c>
      <c r="D293" s="5" t="s">
        <v>367</v>
      </c>
      <c r="E293" s="6">
        <v>5</v>
      </c>
      <c r="F293" s="10">
        <v>44396</v>
      </c>
      <c r="G293" s="10">
        <v>44543</v>
      </c>
      <c r="H293" s="8">
        <v>0</v>
      </c>
      <c r="I293" s="9" t="s">
        <v>372</v>
      </c>
    </row>
    <row r="294" spans="1:9" ht="21" customHeight="1" x14ac:dyDescent="0.2">
      <c r="A294" s="2">
        <f>IFERROR(VLOOKUP(B294,'[1]DADOS (OCULTAR)'!$Q$3:$S$135,3,0),"")</f>
        <v>10583920000800</v>
      </c>
      <c r="B294" s="3" t="s">
        <v>9</v>
      </c>
      <c r="C294" s="4" t="s">
        <v>366</v>
      </c>
      <c r="D294" s="5" t="s">
        <v>367</v>
      </c>
      <c r="E294" s="6">
        <v>6</v>
      </c>
      <c r="F294" s="10">
        <v>44543</v>
      </c>
      <c r="G294" s="10">
        <v>44908</v>
      </c>
      <c r="H294" s="8">
        <v>0</v>
      </c>
      <c r="I294" s="9" t="s">
        <v>373</v>
      </c>
    </row>
    <row r="295" spans="1:9" ht="21" customHeight="1" x14ac:dyDescent="0.2">
      <c r="A295" s="2">
        <f>IFERROR(VLOOKUP(B295,'[1]DADOS (OCULTAR)'!$Q$3:$S$135,3,0),"")</f>
        <v>10583920000800</v>
      </c>
      <c r="B295" s="3" t="s">
        <v>9</v>
      </c>
      <c r="C295" s="4">
        <v>7160019000144</v>
      </c>
      <c r="D295" s="5" t="s">
        <v>374</v>
      </c>
      <c r="E295" s="6">
        <v>3</v>
      </c>
      <c r="F295" s="10">
        <v>45017</v>
      </c>
      <c r="G295" s="10">
        <v>45383</v>
      </c>
      <c r="H295" s="8">
        <v>0</v>
      </c>
      <c r="I295" s="9" t="s">
        <v>375</v>
      </c>
    </row>
    <row r="296" spans="1:9" ht="21" customHeight="1" x14ac:dyDescent="0.2">
      <c r="A296" s="2">
        <f>IFERROR(VLOOKUP(B296,'[1]DADOS (OCULTAR)'!$Q$3:$S$135,3,0),"")</f>
        <v>10583920000800</v>
      </c>
      <c r="B296" s="3" t="s">
        <v>9</v>
      </c>
      <c r="C296" s="4">
        <v>7160019000144</v>
      </c>
      <c r="D296" s="5" t="s">
        <v>374</v>
      </c>
      <c r="E296" s="6">
        <v>3</v>
      </c>
      <c r="F296" s="10">
        <v>45017</v>
      </c>
      <c r="G296" s="10">
        <v>45383</v>
      </c>
      <c r="H296" s="8">
        <v>0</v>
      </c>
      <c r="I296" s="9" t="s">
        <v>376</v>
      </c>
    </row>
    <row r="297" spans="1:9" ht="21" customHeight="1" x14ac:dyDescent="0.2">
      <c r="A297" s="2">
        <f>IFERROR(VLOOKUP(B297,'[1]DADOS (OCULTAR)'!$Q$3:$S$135,3,0),"")</f>
        <v>10583920000800</v>
      </c>
      <c r="B297" s="3" t="s">
        <v>9</v>
      </c>
      <c r="C297" s="4">
        <v>18204483000101</v>
      </c>
      <c r="D297" s="5" t="s">
        <v>377</v>
      </c>
      <c r="E297" s="6">
        <v>2</v>
      </c>
      <c r="F297" s="10">
        <v>43191</v>
      </c>
      <c r="G297" s="10">
        <v>43556</v>
      </c>
      <c r="H297" s="8">
        <v>19495.3</v>
      </c>
      <c r="I297" s="9" t="s">
        <v>378</v>
      </c>
    </row>
    <row r="298" spans="1:9" ht="21" customHeight="1" x14ac:dyDescent="0.2">
      <c r="A298" s="2">
        <f>IFERROR(VLOOKUP(B298,'[1]DADOS (OCULTAR)'!$Q$3:$S$135,3,0),"")</f>
        <v>10583920000800</v>
      </c>
      <c r="B298" s="3" t="s">
        <v>9</v>
      </c>
      <c r="C298" s="4">
        <v>18204483000101</v>
      </c>
      <c r="D298" s="5" t="s">
        <v>377</v>
      </c>
      <c r="E298" s="6">
        <v>3</v>
      </c>
      <c r="F298" s="10">
        <v>43556</v>
      </c>
      <c r="G298" s="10">
        <v>43922</v>
      </c>
      <c r="H298" s="8">
        <v>20664.73</v>
      </c>
      <c r="I298" s="9" t="s">
        <v>379</v>
      </c>
    </row>
    <row r="299" spans="1:9" ht="21" customHeight="1" x14ac:dyDescent="0.2">
      <c r="A299" s="2">
        <f>IFERROR(VLOOKUP(B299,'[1]DADOS (OCULTAR)'!$Q$3:$S$135,3,0),"")</f>
        <v>10583920000800</v>
      </c>
      <c r="B299" s="3" t="s">
        <v>9</v>
      </c>
      <c r="C299" s="4">
        <v>18204483000101</v>
      </c>
      <c r="D299" s="5" t="s">
        <v>377</v>
      </c>
      <c r="E299" s="6">
        <v>4</v>
      </c>
      <c r="F299" s="10">
        <v>43922</v>
      </c>
      <c r="G299" s="10">
        <v>44287</v>
      </c>
      <c r="H299" s="8">
        <v>20664.73</v>
      </c>
      <c r="I299" s="9" t="s">
        <v>380</v>
      </c>
    </row>
    <row r="300" spans="1:9" ht="21" customHeight="1" x14ac:dyDescent="0.2">
      <c r="A300" s="2">
        <f>IFERROR(VLOOKUP(B300,'[1]DADOS (OCULTAR)'!$Q$3:$S$135,3,0),"")</f>
        <v>10583920000800</v>
      </c>
      <c r="B300" s="3" t="s">
        <v>9</v>
      </c>
      <c r="C300" s="4">
        <v>18204483000101</v>
      </c>
      <c r="D300" s="5" t="s">
        <v>377</v>
      </c>
      <c r="E300" s="6">
        <v>5</v>
      </c>
      <c r="F300" s="10">
        <v>44287</v>
      </c>
      <c r="G300" s="10">
        <v>44652</v>
      </c>
      <c r="H300" s="8">
        <v>20664.73</v>
      </c>
      <c r="I300" s="9" t="s">
        <v>381</v>
      </c>
    </row>
    <row r="301" spans="1:9" ht="21" customHeight="1" x14ac:dyDescent="0.2">
      <c r="A301" s="2">
        <f>IFERROR(VLOOKUP(B301,'[1]DADOS (OCULTAR)'!$Q$3:$S$135,3,0),"")</f>
        <v>10583920000800</v>
      </c>
      <c r="B301" s="3" t="s">
        <v>9</v>
      </c>
      <c r="C301" s="4">
        <v>18204483000101</v>
      </c>
      <c r="D301" s="5" t="s">
        <v>377</v>
      </c>
      <c r="E301" s="6">
        <v>6</v>
      </c>
      <c r="F301" s="10">
        <v>44348</v>
      </c>
      <c r="G301" s="10">
        <v>44713</v>
      </c>
      <c r="H301" s="8">
        <v>21697.96</v>
      </c>
      <c r="I301" s="9" t="s">
        <v>382</v>
      </c>
    </row>
    <row r="302" spans="1:9" ht="21" customHeight="1" x14ac:dyDescent="0.2">
      <c r="A302" s="2">
        <f>IFERROR(VLOOKUP(B302,'[1]DADOS (OCULTAR)'!$Q$3:$S$135,3,0),"")</f>
        <v>10583920000800</v>
      </c>
      <c r="B302" s="3" t="s">
        <v>9</v>
      </c>
      <c r="C302" s="4">
        <v>18204483000101</v>
      </c>
      <c r="D302" s="5" t="s">
        <v>377</v>
      </c>
      <c r="E302" s="6">
        <v>7</v>
      </c>
      <c r="F302" s="10">
        <v>44378</v>
      </c>
      <c r="G302" s="10">
        <v>44743</v>
      </c>
      <c r="H302" s="8">
        <v>24426.78</v>
      </c>
      <c r="I302" s="9" t="s">
        <v>383</v>
      </c>
    </row>
    <row r="303" spans="1:9" ht="21" customHeight="1" x14ac:dyDescent="0.2">
      <c r="A303" s="2">
        <f>IFERROR(VLOOKUP(B303,'[1]DADOS (OCULTAR)'!$Q$3:$S$135,3,0),"")</f>
        <v>10583920000800</v>
      </c>
      <c r="B303" s="3" t="s">
        <v>9</v>
      </c>
      <c r="C303" s="4">
        <v>18204483000101</v>
      </c>
      <c r="D303" s="5" t="s">
        <v>377</v>
      </c>
      <c r="E303" s="6">
        <v>8</v>
      </c>
      <c r="F303" s="10">
        <v>44652</v>
      </c>
      <c r="G303" s="10">
        <v>45017</v>
      </c>
      <c r="H303" s="8">
        <v>24426.78</v>
      </c>
      <c r="I303" s="9" t="s">
        <v>384</v>
      </c>
    </row>
    <row r="304" spans="1:9" ht="21" customHeight="1" x14ac:dyDescent="0.2">
      <c r="A304" s="2">
        <f>IFERROR(VLOOKUP(B304,'[1]DADOS (OCULTAR)'!$Q$3:$S$135,3,0),"")</f>
        <v>10583920000800</v>
      </c>
      <c r="B304" s="3" t="s">
        <v>9</v>
      </c>
      <c r="C304" s="4">
        <v>18204483000101</v>
      </c>
      <c r="D304" s="5" t="s">
        <v>377</v>
      </c>
      <c r="E304" s="6">
        <v>1</v>
      </c>
      <c r="F304" s="10">
        <v>45139</v>
      </c>
      <c r="G304" s="10">
        <v>45505</v>
      </c>
      <c r="H304" s="8">
        <v>26991.59</v>
      </c>
      <c r="I304" s="9" t="s">
        <v>385</v>
      </c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FC22276-56E9-4EDE-81B7-FFAD001233FD}">
      <formula1>UNIDADES_OSS</formula1>
    </dataValidation>
  </dataValidations>
  <hyperlinks>
    <hyperlink ref="I34" r:id="rId1" xr:uid="{D648DD96-E19A-41E0-B7CC-EB4C97C13B3F}"/>
    <hyperlink ref="I36" r:id="rId2" xr:uid="{B2F82025-AF95-40FB-A8F6-8F0B74624B2B}"/>
    <hyperlink ref="I35" r:id="rId3" xr:uid="{D0542A25-12FE-4347-BEEF-BAC928AC3708}"/>
    <hyperlink ref="I37" r:id="rId4" xr:uid="{2D944306-2109-438A-B5B0-D4465D5FA241}"/>
    <hyperlink ref="I38" r:id="rId5" xr:uid="{CF0636DD-C1FA-4DE7-B515-A0C6F3AFBF49}"/>
    <hyperlink ref="I39" r:id="rId6" xr:uid="{1E6E6D1F-BC97-4C39-8856-4C5B986A5191}"/>
    <hyperlink ref="I40" r:id="rId7" xr:uid="{26A1FC49-5CC1-4966-BDA5-344D56B7E60C}"/>
    <hyperlink ref="I41" r:id="rId8" xr:uid="{7EF729B5-AC29-47BD-861B-3BA9F6B5990E}"/>
    <hyperlink ref="I42" r:id="rId9" xr:uid="{3602744A-D95C-4FFC-B826-506B68AE7E8A}"/>
    <hyperlink ref="I43" r:id="rId10" xr:uid="{1ED4CF7F-43A9-454C-AF1D-00308FA5F7AA}"/>
    <hyperlink ref="I44" r:id="rId11" xr:uid="{335699BF-C1A7-45F6-8BCC-DF66E790A0E6}"/>
    <hyperlink ref="I45" r:id="rId12" xr:uid="{4DFC55B0-EBBA-476F-A3D7-99D1BB88E0CC}"/>
    <hyperlink ref="I46" r:id="rId13" xr:uid="{036F7340-28D5-4549-BA18-8295D54FF476}"/>
    <hyperlink ref="I47" r:id="rId14" xr:uid="{832401D5-897A-456F-A3B2-C299CD55B6A2}"/>
    <hyperlink ref="I48" r:id="rId15" xr:uid="{3C477202-FBEC-4690-9372-E1D3FCF79DFF}"/>
    <hyperlink ref="I49" r:id="rId16" xr:uid="{3693924F-C306-47CA-983D-85A0BBE16BA4}"/>
    <hyperlink ref="I50" r:id="rId17" xr:uid="{50327907-D47B-411E-B752-E3A96494F34D}"/>
    <hyperlink ref="I51" r:id="rId18" xr:uid="{3D6749BF-A6BC-4C83-A7DF-C3FA6555ABF3}"/>
    <hyperlink ref="I52" r:id="rId19" xr:uid="{4896A0A1-9B57-41BD-A2FD-50B39387BD9A}"/>
    <hyperlink ref="I53" r:id="rId20" xr:uid="{64173D53-EA13-45B3-A444-7D58B8965E57}"/>
    <hyperlink ref="I54" r:id="rId21" xr:uid="{F27A70F3-A1F9-4386-AC67-7B0BED3AB0C7}"/>
    <hyperlink ref="I55" r:id="rId22" xr:uid="{7225948A-C024-4192-8F19-2A9B6B3F1181}"/>
    <hyperlink ref="I56" r:id="rId23" xr:uid="{4072DAA7-B2AA-4840-9DD1-07E9FB1FD835}"/>
    <hyperlink ref="I57" r:id="rId24" xr:uid="{6A5F548E-DF73-4FA3-B347-9CA4EF439957}"/>
    <hyperlink ref="I58" r:id="rId25" xr:uid="{17CB97D6-113E-4754-971D-7C6CB6C862E9}"/>
    <hyperlink ref="I59" r:id="rId26" xr:uid="{F39CC2A6-096F-4402-995D-393D4B09BF3B}"/>
    <hyperlink ref="I60" r:id="rId27" xr:uid="{39FDE9BF-2B0D-4BD4-8315-19490D250C47}"/>
    <hyperlink ref="I61" r:id="rId28" xr:uid="{1840D40D-1EC6-4AD3-BB69-D6812EA7F0EB}"/>
    <hyperlink ref="I62" r:id="rId29" xr:uid="{483E52AF-1415-4114-9CBD-5678D1C2B089}"/>
    <hyperlink ref="I63" r:id="rId30" xr:uid="{C460CE43-2D85-430B-BE2A-5A1E68C4A854}"/>
    <hyperlink ref="I64" r:id="rId31" xr:uid="{57E11F58-B352-48C1-BFD2-94EF37D3C39D}"/>
    <hyperlink ref="I65" r:id="rId32" xr:uid="{51012E99-2C5F-45A6-A0BB-66E2FA16AA79}"/>
    <hyperlink ref="I66" r:id="rId33" xr:uid="{BC57F88E-516A-4707-A603-31BE26C08FD6}"/>
    <hyperlink ref="I67" r:id="rId34" xr:uid="{56B9C79A-CA35-47BA-A85E-16B531C48D5C}"/>
    <hyperlink ref="I68" r:id="rId35" xr:uid="{78AC70DE-A106-4F98-8D89-5A4E3CDD798D}"/>
    <hyperlink ref="I69" r:id="rId36" xr:uid="{907FC2D5-1A57-41A1-A906-5006C50AB660}"/>
    <hyperlink ref="I70" r:id="rId37" xr:uid="{ECCF8A15-173C-4401-8698-3D4232FF98FC}"/>
    <hyperlink ref="I71" r:id="rId38" xr:uid="{3DBE3C3A-8D07-4B65-B2A7-3023C604C26F}"/>
    <hyperlink ref="I72" r:id="rId39" xr:uid="{CDAA5EA4-5468-415A-8DA7-04FC4EDA458C}"/>
    <hyperlink ref="I73" r:id="rId40" xr:uid="{E6AE922E-15C6-4E0F-B194-096B0BB3EB32}"/>
    <hyperlink ref="I74" r:id="rId41" display="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" xr:uid="{964BC650-C6FC-4204-B605-D39687EF7534}"/>
    <hyperlink ref="I75" r:id="rId42" display="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" xr:uid="{B8AF3264-AA89-400F-8859-3B2A9376F67D}"/>
    <hyperlink ref="I76" r:id="rId43" display="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" xr:uid="{5BF7CDF4-4D3B-47F4-8112-58EE638D4C7D}"/>
    <hyperlink ref="I77" r:id="rId44" display="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" xr:uid="{CC34BBCB-07DF-4202-B8AD-D24B5E9A15FE}"/>
    <hyperlink ref="I78" r:id="rId45" display="http://hospitalmestrevitalino.com.br/index.php/portal-da-transparencia/contratacoes/contratos-de-fornecedores/category/72-cooperativa-dos-medicos-anestesiologistas-do-interior-de-pernambuco?download=2200:coopagreste-contrato-repactuacao-5-termo-aditivo-2021" xr:uid="{E3C3B74C-4D17-45B7-B7D3-745BCC5B164A}"/>
    <hyperlink ref="I79" r:id="rId46" display="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" xr:uid="{67942EEC-C055-45C2-BADC-4FB6CBB4973F}"/>
    <hyperlink ref="I80" r:id="rId47" display="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" xr:uid="{3A7BAC09-FDEA-4ADA-A79E-F004215906DE}"/>
    <hyperlink ref="I81" r:id="rId48" display="http://hospitalmestrevitalino.com.br/index.php/portal-da-transparencia/contratacoes/contratos-de-fornecedores/category/72-cooperativa-dos-medicos-anestesiologistas-do-interior-de-pernambuco?download=2201:coopagreste-contrato-prorrogacao-8-termo-aditivo-202" xr:uid="{8983A260-CCD7-4835-88BE-40A65F28C007}"/>
    <hyperlink ref="I82" r:id="rId49" xr:uid="{9120F2DD-788D-4A24-92B8-021D9DDE31E2}"/>
    <hyperlink ref="I83" r:id="rId50" xr:uid="{19D950AF-EDEF-4793-9404-8F735459FD0E}"/>
    <hyperlink ref="I84" r:id="rId51" xr:uid="{8D173E30-476E-41BC-BC0F-1B7D6664484E}"/>
    <hyperlink ref="I85" r:id="rId52" xr:uid="{F5AB73A2-AACD-4353-9124-7851ECC6FA43}"/>
    <hyperlink ref="I86" r:id="rId53" xr:uid="{02B0DACE-837B-40E0-BA88-1EF54EBC8F28}"/>
    <hyperlink ref="I87" r:id="rId54" xr:uid="{7E01A4E3-8D8D-4B50-9E5A-9FCEA76803DF}"/>
    <hyperlink ref="I88" r:id="rId55" xr:uid="{DF8AA4A6-D4D5-4D3F-9C5A-FAD699ED6706}"/>
    <hyperlink ref="I89" r:id="rId56" xr:uid="{9181D709-6ECF-4C83-A2EA-1ECCE7CC0FB0}"/>
    <hyperlink ref="I90" r:id="rId57" xr:uid="{863B9945-79A3-4208-A049-A92666C79559}"/>
    <hyperlink ref="I91" r:id="rId58" xr:uid="{6797F1D6-A27E-45B5-8FE2-8E91C1A97736}"/>
    <hyperlink ref="I92" r:id="rId59" xr:uid="{F4009B8A-979F-4381-86F6-8F440299A901}"/>
    <hyperlink ref="I93" r:id="rId60" xr:uid="{CB405BCD-0069-4F34-A3C9-CE9D538E6893}"/>
    <hyperlink ref="I94" r:id="rId61" xr:uid="{2EC7DFAE-7FFA-43FD-BFA0-01D80184D8E3}"/>
    <hyperlink ref="I95" r:id="rId62" xr:uid="{4761446E-CFD5-4F88-A042-4CC6D6BB1131}"/>
    <hyperlink ref="I96" r:id="rId63" xr:uid="{49C2B8CB-9EF0-416B-8A3A-930DCDC436F1}"/>
    <hyperlink ref="I97" r:id="rId64" xr:uid="{C5B21273-2891-4FE9-8DC3-F2D394AADCB1}"/>
    <hyperlink ref="I98" r:id="rId65" xr:uid="{AB10CFFF-56E2-4B1F-B9D1-69761FAABFF7}"/>
    <hyperlink ref="I99" r:id="rId66" xr:uid="{FBA76D27-05E2-48EE-BFA4-C1C6697A8A51}"/>
    <hyperlink ref="I100" r:id="rId67" xr:uid="{146B92B1-08BC-4F98-BB32-E5FB6808A348}"/>
    <hyperlink ref="I101" r:id="rId68" xr:uid="{99A3B992-36AB-4075-A5DD-11CE0BBFA80C}"/>
    <hyperlink ref="I102" r:id="rId69" xr:uid="{6597A2C4-EFCB-4D5A-950B-59DA77B4F8F6}"/>
    <hyperlink ref="I103" r:id="rId70" xr:uid="{C0BCFEBB-AC9B-4784-AA4A-41C4FE65F5B5}"/>
    <hyperlink ref="I104" r:id="rId71" xr:uid="{DB514F84-10B8-4E0A-8595-648C606428CA}"/>
    <hyperlink ref="I105" r:id="rId72" xr:uid="{84E9335E-A5F5-45AE-8210-A01C6F4E2841}"/>
    <hyperlink ref="I106" r:id="rId73" xr:uid="{B14D3122-9886-4E3A-AD96-2391255BD562}"/>
    <hyperlink ref="I107" r:id="rId74" xr:uid="{0BA66B57-5008-4F1B-B133-512DA9B91ECC}"/>
    <hyperlink ref="I108" r:id="rId75" xr:uid="{DF35CBAF-2F36-49C3-84AE-94D95A6E9F1A}"/>
    <hyperlink ref="I109" r:id="rId76" xr:uid="{6B98B7A5-13EF-4918-AE8F-9EB8FF3D54CF}"/>
    <hyperlink ref="I110" r:id="rId77" xr:uid="{794106F3-B62C-413D-9F8F-25EF537D3358}"/>
    <hyperlink ref="I111" r:id="rId78" xr:uid="{7BA255A5-5887-4D27-AF0B-1B7A06E3A9FD}"/>
    <hyperlink ref="I112" r:id="rId79" xr:uid="{9298F14D-D887-4EF5-AD35-87F988BE1AFF}"/>
    <hyperlink ref="I113" r:id="rId80" xr:uid="{9FF02CAC-1F68-4579-ADA0-B3FCE43EA2A1}"/>
    <hyperlink ref="I114" r:id="rId81" xr:uid="{56235FF8-9537-4602-AEF6-A548E961D168}"/>
    <hyperlink ref="I115" r:id="rId82" xr:uid="{EB6B21BE-8B61-4890-A3CA-6C2A4EECC5BE}"/>
    <hyperlink ref="I116" r:id="rId83" xr:uid="{9A9CDD63-9752-408A-BBAE-8108995C1808}"/>
    <hyperlink ref="I117" r:id="rId84" xr:uid="{456BA8EE-537C-4734-AAB2-254E594C18E2}"/>
    <hyperlink ref="I118" r:id="rId85" xr:uid="{DDCB9830-9C42-461F-98AF-D3314BC986E7}"/>
    <hyperlink ref="I279" r:id="rId86" xr:uid="{D6DED8A1-9CDC-42D6-BBDA-C5F5C5A3FA4B}"/>
    <hyperlink ref="I278" r:id="rId87" xr:uid="{00B0EA8B-6B19-48AA-8023-78A79ADEC872}"/>
    <hyperlink ref="I277" r:id="rId88" xr:uid="{15557983-583B-409D-BCC3-2DAD5B082904}"/>
    <hyperlink ref="I119" r:id="rId89" xr:uid="{71184618-97C2-4D08-BB5A-6EE23C404493}"/>
    <hyperlink ref="I120" r:id="rId90" xr:uid="{7866E4A4-ACE6-4B98-AA42-D32FCB564755}"/>
    <hyperlink ref="I121" r:id="rId91" xr:uid="{FD3DA128-3D3D-46BB-B7A9-7C055C2F46C3}"/>
    <hyperlink ref="I122" r:id="rId92" xr:uid="{2D013BA1-95D4-4CF2-93B1-EFACDB264AB8}"/>
    <hyperlink ref="I123" r:id="rId93" xr:uid="{8BE4DB70-A8B5-47C0-ADBB-530E66E6017D}"/>
    <hyperlink ref="I124" r:id="rId94" xr:uid="{B9BEEE5A-8446-46C4-A747-5E8E1FD3BFFE}"/>
    <hyperlink ref="I125" r:id="rId95" xr:uid="{D7C17F65-D43B-4EC2-988C-4768E7BC44F7}"/>
    <hyperlink ref="I126" r:id="rId96" xr:uid="{E50F47E5-9A66-482E-831F-D631855EB659}"/>
    <hyperlink ref="I127" r:id="rId97" xr:uid="{2EEC9DBC-B3AB-4586-BBDF-14E8AC319FAD}"/>
    <hyperlink ref="I128" r:id="rId98" xr:uid="{DE029062-F533-43A2-B8D5-27BD3F42FA0E}"/>
    <hyperlink ref="I129" r:id="rId99" xr:uid="{A0C82129-2E3C-4834-84E3-3C2639A5C6F1}"/>
    <hyperlink ref="I130" r:id="rId100" xr:uid="{D93517CE-B360-449C-AAB1-FC6AC28595A9}"/>
    <hyperlink ref="I131" r:id="rId101" xr:uid="{47369646-4F4F-4447-BE5F-8D9A36E374B8}"/>
    <hyperlink ref="I132" r:id="rId102" xr:uid="{753492D9-9FE5-4239-99E6-78E8181DA14F}"/>
    <hyperlink ref="I133" r:id="rId103" xr:uid="{2EB43BD1-555F-4F3B-8967-97880E5B289D}"/>
    <hyperlink ref="I134" r:id="rId104" xr:uid="{1179B0E7-0CB0-4D44-BAB1-D05A91F4F740}"/>
    <hyperlink ref="I135" r:id="rId105" xr:uid="{C9ECD182-6AA5-489D-8694-C52B8951A161}"/>
    <hyperlink ref="I136" r:id="rId106" xr:uid="{DB4D29ED-C534-446E-8B75-9A48464FBCFA}"/>
    <hyperlink ref="I137" r:id="rId107" xr:uid="{FDB4FE2B-D650-481E-87D5-7E91F93F7391}"/>
    <hyperlink ref="I138" r:id="rId108" xr:uid="{FE129664-F49E-4D9C-8EB9-3148D2975CED}"/>
    <hyperlink ref="I139" r:id="rId109" xr:uid="{8889CB5A-2D33-4D56-BAAF-447A1571F770}"/>
    <hyperlink ref="I140" r:id="rId110" xr:uid="{C83C660F-3310-43C3-9E59-2838F30420B9}"/>
    <hyperlink ref="I141" r:id="rId111" xr:uid="{1FD409E4-A3B0-4B14-ACF0-A589DE2DE15A}"/>
    <hyperlink ref="I142" r:id="rId112" xr:uid="{094ED30D-5E98-41C4-97CF-6D23A0E06669}"/>
    <hyperlink ref="I143" r:id="rId113" xr:uid="{FFCD310B-689B-4F2B-B934-76A3810F5BEE}"/>
    <hyperlink ref="I144" r:id="rId114" xr:uid="{E120F970-9E5C-4B22-9D56-6A045A0C7643}"/>
    <hyperlink ref="I145" r:id="rId115" xr:uid="{01D2D063-3066-4C45-9817-6B6D11BC6787}"/>
    <hyperlink ref="I146" r:id="rId116" xr:uid="{28587EBE-2665-4E91-87D7-A7F0884E4964}"/>
    <hyperlink ref="I147" r:id="rId117" xr:uid="{A3DE0C10-E7DE-4948-B557-B86A68D1426F}"/>
    <hyperlink ref="I148" r:id="rId118" xr:uid="{9A8DBA17-EDA2-4418-86F9-4A13069031F7}"/>
    <hyperlink ref="I149" r:id="rId119" xr:uid="{71F85CE5-C74A-4AC4-8EB7-2A268D697C08}"/>
    <hyperlink ref="I150" r:id="rId120" xr:uid="{995A5191-29A4-457C-848C-831A6473B38D}"/>
    <hyperlink ref="I151" r:id="rId121" xr:uid="{F1906264-00C9-4831-A69A-83C32996E367}"/>
    <hyperlink ref="I152" r:id="rId122" xr:uid="{6200F946-5375-44FD-8565-B39047476113}"/>
    <hyperlink ref="I153" r:id="rId123" xr:uid="{FDA1CEBA-E896-49CB-8F2F-0F71E00A90A1}"/>
    <hyperlink ref="I154" r:id="rId124" xr:uid="{717F8A5C-D1BB-4EE8-82BE-62DEAFD7E383}"/>
    <hyperlink ref="I155" r:id="rId125" xr:uid="{9CFC8A47-6EC1-429B-ADC8-13169DBAFB0E}"/>
    <hyperlink ref="I156" r:id="rId126" xr:uid="{EEC35428-E19D-4D9B-BAEC-248BC2256F6E}"/>
    <hyperlink ref="I157" r:id="rId127" xr:uid="{38562041-0FD7-4B22-A4BA-624088699E37}"/>
    <hyperlink ref="I158" r:id="rId128" xr:uid="{57790D43-6B5B-4EB0-A955-E5070756676A}"/>
    <hyperlink ref="I159" r:id="rId129" xr:uid="{8CFF57E1-6AE0-4ACC-ADB0-5F814E00F859}"/>
    <hyperlink ref="I160" r:id="rId130" xr:uid="{4284C328-7105-4790-8428-0FBAAC27F2C5}"/>
    <hyperlink ref="I161" r:id="rId131" xr:uid="{81A069F7-B962-4CE2-B302-DEC7A871E5A2}"/>
    <hyperlink ref="I162" r:id="rId132" xr:uid="{BA827C8A-3B91-46DD-B1A1-26F4DDE09D29}"/>
    <hyperlink ref="I163" r:id="rId133" xr:uid="{7110BA56-697E-4BC4-9193-65340D8BBE40}"/>
    <hyperlink ref="I164" r:id="rId134" xr:uid="{9F726F0B-5122-48A1-87EB-2CB23F85019F}"/>
    <hyperlink ref="I165" r:id="rId135" xr:uid="{E8D0BB46-3FC9-4383-A0B3-F431D6684D0C}"/>
    <hyperlink ref="I166" r:id="rId136" xr:uid="{4F5246EB-5864-4CB9-AA38-D86BE06E7C2C}"/>
    <hyperlink ref="I167" r:id="rId137" xr:uid="{3466EEA9-69F5-4F95-BF37-4A98F505C578}"/>
    <hyperlink ref="I168" r:id="rId138" xr:uid="{EBD43412-FE82-4F4B-8CCE-F3DCBFFEC0E5}"/>
    <hyperlink ref="I169" r:id="rId139" xr:uid="{6D027B8C-D90A-4BBE-95DC-EE1FCBA99EA9}"/>
    <hyperlink ref="I170" r:id="rId140" xr:uid="{5D286BE4-3BE2-47E2-95BC-747204CFB2C6}"/>
    <hyperlink ref="I171" r:id="rId141" xr:uid="{D498747D-CABD-40A1-97E8-42755A65707E}"/>
    <hyperlink ref="I172" r:id="rId142" xr:uid="{C78D0B8D-9A35-4C1B-AE64-5FDDF1C77960}"/>
    <hyperlink ref="I173" r:id="rId143" xr:uid="{2EB7DC0E-92AF-48D5-91A0-6E0608E0C44E}"/>
    <hyperlink ref="I174" r:id="rId144" xr:uid="{479B933F-236F-4FBB-A2F4-096DB67F6B17}"/>
    <hyperlink ref="I175" r:id="rId145" xr:uid="{67B88B59-9ABC-4556-80E0-D164392891B1}"/>
    <hyperlink ref="I176" r:id="rId146" xr:uid="{E754CCB1-1586-4A07-B928-ABCCB30D1770}"/>
    <hyperlink ref="I177" r:id="rId147" xr:uid="{2B7F9654-C536-4FB0-A66E-6A23BAF9D13D}"/>
    <hyperlink ref="I178" r:id="rId148" xr:uid="{8A23DBB0-CDDD-4084-BD7C-375DE48344D0}"/>
    <hyperlink ref="I179" r:id="rId149" xr:uid="{E26610A5-8F9C-49B9-8BF3-336F87A1876A}"/>
    <hyperlink ref="I180" r:id="rId150" xr:uid="{B2D3A13C-3057-4F45-8982-5F378F738F61}"/>
    <hyperlink ref="I181" r:id="rId151" xr:uid="{24474117-E1E5-40D2-939A-0FD5A34D9FBA}"/>
    <hyperlink ref="I182" r:id="rId152" xr:uid="{158D7303-9A8F-4946-9988-F8E9067C1A44}"/>
    <hyperlink ref="I183" r:id="rId153" xr:uid="{E0EE5B91-3A74-4928-BA20-9F7BF212024A}"/>
    <hyperlink ref="I184" r:id="rId154" xr:uid="{32A233BF-9BF8-4C94-AFD3-838C675BBBB8}"/>
    <hyperlink ref="I185" r:id="rId155" xr:uid="{6D22834B-9706-4E04-8606-ECEB6D304F10}"/>
    <hyperlink ref="I186" r:id="rId156" xr:uid="{9A07E95C-AB15-4CEB-AFF5-AAE02762120C}"/>
    <hyperlink ref="I187" r:id="rId157" xr:uid="{E5499AC5-E2B1-48BF-8007-5109C32FC6C6}"/>
    <hyperlink ref="I188" r:id="rId158" xr:uid="{A60F9102-A623-47A4-8683-DFA1068EBFA6}"/>
    <hyperlink ref="I189" r:id="rId159" xr:uid="{CAEFB857-A33C-4039-AAA2-C214E4F49868}"/>
    <hyperlink ref="I190" r:id="rId160" xr:uid="{900EAF95-1A6F-445B-92E3-85A803495D69}"/>
    <hyperlink ref="I191" r:id="rId161" xr:uid="{5C41E063-5461-4170-9B8C-F3D5B2A51716}"/>
    <hyperlink ref="I192" r:id="rId162" xr:uid="{2C90CC36-A550-4E9F-9019-BF77BDAC20B3}"/>
    <hyperlink ref="I193" r:id="rId163" xr:uid="{85190AD5-8FA9-4746-98A6-2784C4542B5D}"/>
    <hyperlink ref="I194" r:id="rId164" display="http://hospitalmestrevitalino.com.br/index.php/portal-da-transparencia/contratacoes/contratos-de-fornecedores/category/218-medlife-locacao-de-maquinas-e-equipamentos-ltda-epp?download=1181:medlife-locacao-de-maquinas-e-equipamentos-ltda-epp-1-termo-aditivado" xr:uid="{E5FED859-5A0C-405D-BE10-10D9D4EA0FE8}"/>
    <hyperlink ref="I195" r:id="rId165" display="http://hospitalmestrevitalino.com.br/index.php/portal-da-transparencia/contratacoes/contratos-de-fornecedores/category/218-medlife-locacao-de-maquinas-e-equipamentos-ltda-epp?download=1182:medlife-locacao-de-maquinas-e-equipamentos-ltda-epp-2-termo-aditivado" xr:uid="{28A2BDDF-75BB-48FB-95F7-C6492AABD040}"/>
    <hyperlink ref="I196" r:id="rId166" display="http://hospitalmestrevitalino.com.br/index.php/portal-da-transparencia/contratacoes/contratos-de-fornecedores/category/218-medlife-locacao-de-maquinas-e-equipamentos-ltda-epp?download=2068:medlife-locacao-de-maquinas-e-equipamentos-ltda-epp-3-termo-aditivo" xr:uid="{87EAAA2A-421D-4036-812C-9F829A881EAF}"/>
    <hyperlink ref="I197" r:id="rId167" display="http://hospitalmestrevitalino.com.br/index.php/portal-da-transparencia/contratacoes/contratos-de-fornecedores/category/218-medlife-locacao-de-maquinas-e-equipamentos-ltda-epp?download=2069:medlife-locacao-de-maquinas-e-equipamentos-ltda-epp-4-termo-aditivo" xr:uid="{CDFC9EB7-0873-4497-84F7-96227554483F}"/>
    <hyperlink ref="I198" r:id="rId168" display="http://hospitalmestrevitalino.com.br/index.php/portal-da-transparencia/contratacoes/contratos-de-fornecedores/category/218-medlife-locacao-de-maquinas-e-equipamentos-ltda-epp?download=2070:medlife-locacao-de-maquinas-e-equipamentos-ltda-epp-5-termo-aditivo" xr:uid="{6F9848F6-99BE-4325-A284-B744C4780DE3}"/>
    <hyperlink ref="I199" r:id="rId169" xr:uid="{E8E6663C-298A-430D-AFF7-AE52A36B7247}"/>
    <hyperlink ref="I200" r:id="rId170" xr:uid="{AD9E0135-9CA4-4E41-8283-7AA4BB49A1EB}"/>
    <hyperlink ref="I201" r:id="rId171" xr:uid="{19991D83-FEF9-47D8-B3F4-7DFF72674704}"/>
    <hyperlink ref="I202" r:id="rId172" xr:uid="{E7C899C9-E9F1-4EF2-8711-5BCB505D525F}"/>
    <hyperlink ref="I203" r:id="rId173" xr:uid="{6E00C033-56C2-45A1-A194-9D7C0645B08E}"/>
    <hyperlink ref="I204" r:id="rId174" xr:uid="{B1F9696B-C773-472C-AD0A-5451C83E8244}"/>
    <hyperlink ref="I205" r:id="rId175" xr:uid="{AD3B216B-6EA4-410B-9C4A-51BF4458D4DB}"/>
    <hyperlink ref="I206" r:id="rId176" xr:uid="{C34F58A0-D0AF-44D7-A31B-EB744610382F}"/>
    <hyperlink ref="I207" r:id="rId177" xr:uid="{DC2F9073-3DD4-4B8D-BBE8-73FBD9CC6039}"/>
    <hyperlink ref="I208" r:id="rId178" xr:uid="{45B49D9D-42D9-4953-8CFC-53C18EAD4E89}"/>
    <hyperlink ref="I209" r:id="rId179" xr:uid="{BDA2576F-F8DD-4045-9E60-0AA28C83EF71}"/>
    <hyperlink ref="I210" r:id="rId180" xr:uid="{3F394707-1ECC-437F-9C64-7F4F29C3DB22}"/>
    <hyperlink ref="I211" r:id="rId181" xr:uid="{FE99D626-B02C-4378-9BDA-88888D27211F}"/>
    <hyperlink ref="I213" r:id="rId182" xr:uid="{012B42C2-7B83-491B-ACEC-0FCB02A2CABE}"/>
    <hyperlink ref="I212" r:id="rId183" xr:uid="{8B9DDD4E-C458-4A02-9DBB-276B6CC816B9}"/>
    <hyperlink ref="I214" r:id="rId184" xr:uid="{FA41B73D-4B03-448D-A066-3A820D0BA067}"/>
    <hyperlink ref="I215" r:id="rId185" xr:uid="{FE76BDD4-F203-4A22-9A09-95CEE5A4A9C2}"/>
    <hyperlink ref="I216" r:id="rId186" xr:uid="{913C0985-28C5-4955-BBD0-A4428B0E19BD}"/>
    <hyperlink ref="I217" r:id="rId187" xr:uid="{7447CDFE-55BC-4884-9631-592326D969BD}"/>
    <hyperlink ref="I218" r:id="rId188" xr:uid="{B3DA49E9-8596-4D91-B4B5-9414300C1991}"/>
    <hyperlink ref="I219" r:id="rId189" xr:uid="{09DC9420-CDB3-4F59-BBF4-536DB9BE1F1B}"/>
    <hyperlink ref="I220" r:id="rId190" xr:uid="{B909596B-686C-47DF-A208-21D948EB3E97}"/>
    <hyperlink ref="I221" r:id="rId191" xr:uid="{4A55158C-3BD8-4ACF-8FB7-44D5C3A17450}"/>
    <hyperlink ref="I222" r:id="rId192" xr:uid="{CE77A4E2-FCA1-43FE-9409-2049EECE27E8}"/>
    <hyperlink ref="I223" r:id="rId193" xr:uid="{4DFA9A3F-CD4C-48C0-8A2F-9D3E67B14FD7}"/>
    <hyperlink ref="I224" r:id="rId194" xr:uid="{36D16FA0-B16B-467A-93D2-40157953657F}"/>
    <hyperlink ref="I225" r:id="rId195" xr:uid="{00EE2071-0621-465C-84DC-F4F233FB46C9}"/>
    <hyperlink ref="I226" r:id="rId196" xr:uid="{FC8C6D7F-34FA-4BE6-8560-3CC758FE6C79}"/>
    <hyperlink ref="I227" r:id="rId197" xr:uid="{9661D649-4CAC-4D96-823A-A3B9AD5DB623}"/>
    <hyperlink ref="I228" r:id="rId198" xr:uid="{73CBFDE4-CB4E-4D4C-A49C-EB06056EC21C}"/>
    <hyperlink ref="I229" r:id="rId199" xr:uid="{AE377315-4FEB-428D-A8A6-1471D3B283C7}"/>
    <hyperlink ref="I230" r:id="rId200" xr:uid="{92CD0864-4B06-4F20-B16B-DA635A005DBE}"/>
    <hyperlink ref="I231" r:id="rId201" xr:uid="{08AD4926-95F9-4448-B140-80C7EE88F75E}"/>
    <hyperlink ref="I232" r:id="rId202" xr:uid="{BD0BF13D-B0F6-47C4-BC0C-D3C122DCEFE3}"/>
    <hyperlink ref="I233" r:id="rId203" xr:uid="{FE2316AC-6DAA-4E06-941E-6761470251FD}"/>
    <hyperlink ref="I234" r:id="rId204" xr:uid="{1FCFD737-80EA-4980-8515-6007D1F104C1}"/>
    <hyperlink ref="I235" r:id="rId205" xr:uid="{0DE34F99-AF6C-42EE-980B-6DF5D09076BD}"/>
    <hyperlink ref="I236" r:id="rId206" xr:uid="{97E13FA5-2AC2-4FCD-B9DE-CA855CFF7253}"/>
    <hyperlink ref="I237" r:id="rId207" xr:uid="{A19CF56A-EA12-4BF0-B61B-094908699C7E}"/>
    <hyperlink ref="I238" r:id="rId208" xr:uid="{86877EFA-4F55-4493-B0E1-CF81ED1D436F}"/>
    <hyperlink ref="I239" r:id="rId209" xr:uid="{4C8C41E9-045E-4E19-9FB8-832BBFD5E6A6}"/>
    <hyperlink ref="I240" r:id="rId210" xr:uid="{284908C9-7660-42CB-A500-D8549F0930EC}"/>
    <hyperlink ref="I241" r:id="rId211" xr:uid="{B60087E4-9302-4C98-90AC-AFE453D86117}"/>
    <hyperlink ref="I242" r:id="rId212" xr:uid="{1BD0126C-9F92-4119-9D73-88A814253816}"/>
    <hyperlink ref="I243" r:id="rId213" xr:uid="{4A45CDDB-92C1-4BA6-8719-A6A76E1C7D2D}"/>
    <hyperlink ref="I244" r:id="rId214" xr:uid="{E2385425-2AD9-4666-A766-ACA8EB97E388}"/>
    <hyperlink ref="I245" r:id="rId215" xr:uid="{60BD9379-3585-457C-8566-7573C91F790D}"/>
    <hyperlink ref="I246" r:id="rId216" xr:uid="{D3501AF3-DAE5-45B7-9B98-A86283FC04F4}"/>
    <hyperlink ref="I247" r:id="rId217" xr:uid="{966BC740-91A6-4B34-9210-36C6DA213FAF}"/>
    <hyperlink ref="I248" r:id="rId218" xr:uid="{86C7231D-FF12-44E2-ABA7-88FF9C8B3098}"/>
    <hyperlink ref="I249" r:id="rId219" xr:uid="{614FB3AA-23BA-4532-AACD-6BAAF6FDD0B4}"/>
    <hyperlink ref="I250" r:id="rId220" xr:uid="{64715F1F-0C05-4092-901B-C71F787D200E}"/>
    <hyperlink ref="I251" r:id="rId221" xr:uid="{9D32BFF2-16E2-4B11-8BBD-93031492B84C}"/>
    <hyperlink ref="I252" r:id="rId222" xr:uid="{16EB5A9A-92AB-4D7B-AFC3-E3D136C7F036}"/>
    <hyperlink ref="I253" r:id="rId223" xr:uid="{C5693B85-BF19-4521-8114-28CEFAC3E807}"/>
    <hyperlink ref="I254" r:id="rId224" xr:uid="{7513B6AA-4DA8-4F54-AEC8-CEACB2246C90}"/>
    <hyperlink ref="I255" r:id="rId225" xr:uid="{28644866-9CB2-45EE-977F-05146763EC44}"/>
    <hyperlink ref="I256" r:id="rId226" xr:uid="{52542766-0F85-4FB4-B0A6-4D484E5F435A}"/>
    <hyperlink ref="I257" r:id="rId227" xr:uid="{CACA534C-4B3F-4A7D-8612-D5877A2E15A3}"/>
    <hyperlink ref="I258" r:id="rId228" xr:uid="{711F97B0-9670-41DA-9ABA-9392ADBD5FFA}"/>
    <hyperlink ref="I259" r:id="rId229" xr:uid="{5C40FF11-3AAF-4EDB-9FAA-CFF9ED38E5EA}"/>
    <hyperlink ref="I260" r:id="rId230" xr:uid="{9ABEAD39-A42D-445E-AB9F-F9C7CC558112}"/>
    <hyperlink ref="I261" r:id="rId231" xr:uid="{04A0E89B-0BC1-4B13-85B7-933537B74E5C}"/>
    <hyperlink ref="I262" r:id="rId232" xr:uid="{F0132FC2-6878-42EE-9E40-48247704C80F}"/>
    <hyperlink ref="I263" r:id="rId233" xr:uid="{E87C6316-0FB6-4BB6-9CEF-67D1FF97DDE9}"/>
    <hyperlink ref="I264" r:id="rId234" display="http://hospitalmestrevitalino.com.br/index.php/portal-da-transparencia/contratacoes/contratos-de-fornecedores/category/118-samtronic-industria-e-comercio-ltda-contrato-de-comodato?download=441:samtronic-industria-e-comercio-ltda-contrato-de-comodato-2016-1-termo-aditivo" xr:uid="{26F43C45-2965-499D-9EC2-C80930631DF6}"/>
    <hyperlink ref="I265" r:id="rId235" xr:uid="{522FA52D-1147-44C6-8D56-4477E0D60A9D}"/>
    <hyperlink ref="I266" r:id="rId236" display="http://hospitalmestrevitalino.com.br/index.php/portal-da-transparencia/contratacoes/contratos-de-fornecedores/category/118-samtronic-industria-e-comercio-ltda-contrato-de-comodato?download=641:samtronic-industria-e-comercio-ltda-contrato-de-comodato-2016-2-termo-aditivo" xr:uid="{E72A0309-A540-4465-8490-574EBD2E514C}"/>
    <hyperlink ref="I267" r:id="rId237" display="http://hospitalmestrevitalino.com.br/index.php/portal-da-transparencia/contratacoes/contratos-de-fornecedores/category/118-samtronic-industria-e-comercio-ltda-contrato-de-comodato?download=1048:samtronic-industria-e-comercio-ltda-contrato-de-comodato-2016-3-termo-aditivo" xr:uid="{FCD0127B-BB58-4B4D-857A-341C7D13CF42}"/>
    <hyperlink ref="I268" r:id="rId238" display="http://hospitalmestrevitalino.com.br/index.php/portal-da-transparencia/contratacoes/contratos-de-fornecedores/category/118-samtronic-industria-e-comercio-ltda-contrato-de-comodato?download=1623:samtronic-industria-e-comercio-ltda-contrato-de-comodato-2016-4-termo-aditivo" xr:uid="{887A6F1A-01AE-40F7-9548-2C7F943A212A}"/>
    <hyperlink ref="I269" r:id="rId239" xr:uid="{C378EB30-5E01-4F79-B3A3-470BB6FD0B9A}"/>
    <hyperlink ref="I270" r:id="rId240" xr:uid="{9A2ED82D-A1B5-420F-A54B-ED9557B111CC}"/>
    <hyperlink ref="I271" r:id="rId241" xr:uid="{1CDBA804-9395-4B4D-9174-07FE520DF8E8}"/>
    <hyperlink ref="I272" r:id="rId242" xr:uid="{4761CAC7-823B-4F22-B9C8-5E7DEED00C20}"/>
    <hyperlink ref="I273" r:id="rId243" xr:uid="{8560E1DB-D869-4C91-98C8-DDEFB5D1BE1A}"/>
    <hyperlink ref="I274" r:id="rId244" xr:uid="{ACADB2E7-4063-4FA7-8D88-A4252DC1FB06}"/>
    <hyperlink ref="I275" r:id="rId245" xr:uid="{5EE27A32-2755-4079-8200-AD98732DA2D1}"/>
    <hyperlink ref="I276" r:id="rId246" xr:uid="{D93963A2-44F9-4DD8-910A-43D7B9B486B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2023-12-26T15:16:05Z</dcterms:created>
  <dcterms:modified xsi:type="dcterms:W3CDTF">2023-12-26T15:16:36Z</dcterms:modified>
</cp:coreProperties>
</file>