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ADEFE233-8DCF-4AC9-8701-B569C974837E}" xr6:coauthVersionLast="47" xr6:coauthVersionMax="47" xr10:uidLastSave="{00000000-0000-0000-0000-000000000000}"/>
  <bookViews>
    <workbookView xWindow="-120" yWindow="-120" windowWidth="20730" windowHeight="11160" xr2:uid="{A6ADB0AB-B73F-4653-9BD2-4AC17BB0C8F9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 s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 s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 s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 s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 s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 s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 s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 s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 s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 s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 s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 s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 s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 s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 s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 s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 s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 s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 s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 s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 s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 s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 s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 s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 s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 s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 s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 s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 s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 s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 s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 s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 s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 s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 s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 s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 s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 s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 s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 s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 s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 s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 s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 s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 s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 s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 s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 s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 s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 s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 s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 s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 s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 s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 s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 s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 s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 s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 s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 s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 s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 s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 s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 s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 s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 s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 s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 s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 s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 s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 s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 s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 s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 s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 s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 s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 s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 s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 s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 s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 s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 s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 s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 s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 s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 s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 s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 s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 s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 s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 s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 s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 s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 s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 s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 s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 s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 s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 s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 s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 s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 s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 s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 s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 s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<sst xmlns="http://schemas.openxmlformats.org/spreadsheetml/2006/main" count="12" uniqueCount="12">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</sst>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 t="str">
            <v xml:space="preserve">90.400.888/0001-42 </v>
          </cell>
          <cell r="G11" t="str">
            <v>TARIFA TED</v>
          </cell>
          <cell r="H11" t="str">
            <v>S</v>
          </cell>
          <cell r="I11" t="str">
            <v>N</v>
          </cell>
          <cell r="K11">
            <v>45231</v>
          </cell>
          <cell r="N11">
            <v>9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 t="str">
            <v xml:space="preserve">90.400.888/0001-42 </v>
          </cell>
          <cell r="G12" t="str">
            <v>TARIFA TED</v>
          </cell>
          <cell r="H12" t="str">
            <v>S</v>
          </cell>
          <cell r="I12" t="str">
            <v>N</v>
          </cell>
          <cell r="K12">
            <v>45233</v>
          </cell>
          <cell r="N12">
            <v>36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 t="str">
            <v xml:space="preserve">90.400.888/0001-42 </v>
          </cell>
          <cell r="G13" t="str">
            <v>TARIFA TED</v>
          </cell>
          <cell r="H13" t="str">
            <v>S</v>
          </cell>
          <cell r="I13" t="str">
            <v>N</v>
          </cell>
          <cell r="K13">
            <v>45236</v>
          </cell>
          <cell r="N13">
            <v>18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 t="str">
            <v xml:space="preserve">90.400.888/0001-42 </v>
          </cell>
          <cell r="G14" t="str">
            <v>TARIFA TED</v>
          </cell>
          <cell r="H14" t="str">
            <v>S</v>
          </cell>
          <cell r="I14" t="str">
            <v>N</v>
          </cell>
          <cell r="K14">
            <v>45237</v>
          </cell>
          <cell r="N14">
            <v>9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 t="str">
            <v xml:space="preserve">90.400.888/0001-42 </v>
          </cell>
          <cell r="G15" t="str">
            <v>TARIFA TED</v>
          </cell>
          <cell r="H15" t="str">
            <v>S</v>
          </cell>
          <cell r="I15" t="str">
            <v>N</v>
          </cell>
          <cell r="K15">
            <v>45238</v>
          </cell>
          <cell r="N15">
            <v>81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 t="str">
            <v xml:space="preserve">90.400.888/0001-42 </v>
          </cell>
          <cell r="G16" t="str">
            <v>TARIFA TED</v>
          </cell>
          <cell r="H16" t="str">
            <v>S</v>
          </cell>
          <cell r="I16" t="str">
            <v>N</v>
          </cell>
          <cell r="K16">
            <v>45239</v>
          </cell>
          <cell r="N16">
            <v>99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 t="str">
            <v xml:space="preserve">90.400.888/0001-42 </v>
          </cell>
          <cell r="G17" t="str">
            <v>TARIFA TED</v>
          </cell>
          <cell r="H17" t="str">
            <v>S</v>
          </cell>
          <cell r="I17" t="str">
            <v>N</v>
          </cell>
          <cell r="K17">
            <v>45240</v>
          </cell>
          <cell r="N17">
            <v>36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 t="str">
            <v xml:space="preserve">90.400.888/0001-42 </v>
          </cell>
          <cell r="G18" t="str">
            <v>TARIFA TED</v>
          </cell>
          <cell r="H18" t="str">
            <v>S</v>
          </cell>
          <cell r="I18" t="str">
            <v>N</v>
          </cell>
          <cell r="K18">
            <v>45243</v>
          </cell>
          <cell r="N18">
            <v>90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 t="str">
            <v xml:space="preserve">90.400.888/0001-42 </v>
          </cell>
          <cell r="G19" t="str">
            <v>TARIFA TED</v>
          </cell>
          <cell r="H19" t="str">
            <v>S</v>
          </cell>
          <cell r="I19" t="str">
            <v>N</v>
          </cell>
          <cell r="K19">
            <v>45244</v>
          </cell>
          <cell r="N19">
            <v>9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 t="str">
            <v xml:space="preserve">90.400.888/0001-42 </v>
          </cell>
          <cell r="G20" t="str">
            <v>TARIFA TED</v>
          </cell>
          <cell r="H20" t="str">
            <v>S</v>
          </cell>
          <cell r="I20" t="str">
            <v>N</v>
          </cell>
          <cell r="K20">
            <v>45246</v>
          </cell>
          <cell r="N20">
            <v>36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 t="str">
            <v xml:space="preserve">90.400.888/0001-42 </v>
          </cell>
          <cell r="G21" t="str">
            <v>TARIFA TED</v>
          </cell>
          <cell r="H21" t="str">
            <v>S</v>
          </cell>
          <cell r="I21" t="str">
            <v>N</v>
          </cell>
          <cell r="K21">
            <v>45247</v>
          </cell>
          <cell r="N21">
            <v>99</v>
          </cell>
        </row>
        <row r="22">
          <cell r="C22" t="str">
            <v>HOSPITAL MESTRE VITALINO</v>
          </cell>
          <cell r="E22" t="str">
            <v xml:space="preserve">5.25 - Serviços Bancários </v>
          </cell>
          <cell r="F22" t="str">
            <v xml:space="preserve">90.400.888/0001-42 </v>
          </cell>
          <cell r="G22" t="str">
            <v>TARIFA TED</v>
          </cell>
          <cell r="H22" t="str">
            <v>S</v>
          </cell>
          <cell r="I22" t="str">
            <v>N</v>
          </cell>
          <cell r="K22">
            <v>45250</v>
          </cell>
          <cell r="N22">
            <v>18</v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 t="str">
            <v xml:space="preserve">90.400.888/0001-42 </v>
          </cell>
          <cell r="G23" t="str">
            <v>TARIFA TED</v>
          </cell>
          <cell r="H23" t="str">
            <v>S</v>
          </cell>
          <cell r="I23" t="str">
            <v>N</v>
          </cell>
          <cell r="K23">
            <v>45251</v>
          </cell>
          <cell r="N23">
            <v>27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 t="str">
            <v xml:space="preserve">90.400.888/0001-42 </v>
          </cell>
          <cell r="G24" t="str">
            <v>TARIF TED</v>
          </cell>
          <cell r="H24" t="str">
            <v>S</v>
          </cell>
          <cell r="I24" t="str">
            <v>N</v>
          </cell>
          <cell r="K24">
            <v>45252</v>
          </cell>
          <cell r="N24">
            <v>45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 t="str">
            <v xml:space="preserve">90.400.888/0001-42 </v>
          </cell>
          <cell r="G25" t="str">
            <v>TARIFA TED</v>
          </cell>
          <cell r="H25" t="str">
            <v>S</v>
          </cell>
          <cell r="I25" t="str">
            <v>N</v>
          </cell>
          <cell r="K25">
            <v>45253</v>
          </cell>
          <cell r="N25">
            <v>27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 t="str">
            <v xml:space="preserve">90.400.888/0001-42 </v>
          </cell>
          <cell r="G26" t="str">
            <v>TARIFA TED</v>
          </cell>
          <cell r="H26" t="str">
            <v>S</v>
          </cell>
          <cell r="I26" t="str">
            <v>N</v>
          </cell>
          <cell r="K26">
            <v>45254</v>
          </cell>
          <cell r="N26">
            <v>54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 t="str">
            <v xml:space="preserve">90.400.888/0001-42 </v>
          </cell>
          <cell r="G27" t="str">
            <v>TARIFA TED</v>
          </cell>
          <cell r="H27" t="str">
            <v>S</v>
          </cell>
          <cell r="I27" t="str">
            <v>N</v>
          </cell>
          <cell r="K27">
            <v>45257</v>
          </cell>
          <cell r="N27">
            <v>9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 t="str">
            <v xml:space="preserve">90.400.888/0001-42 </v>
          </cell>
          <cell r="G28" t="str">
            <v>TARIFA BANCARIA</v>
          </cell>
          <cell r="H28" t="str">
            <v>S</v>
          </cell>
          <cell r="I28" t="str">
            <v>N</v>
          </cell>
          <cell r="K28">
            <v>45258</v>
          </cell>
          <cell r="N28">
            <v>36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 t="str">
            <v xml:space="preserve">90.400.888/0001-42 </v>
          </cell>
          <cell r="G29" t="str">
            <v>TARIFA BANCARIA</v>
          </cell>
          <cell r="H29" t="str">
            <v>S</v>
          </cell>
          <cell r="I29" t="str">
            <v>N</v>
          </cell>
          <cell r="K29">
            <v>45259</v>
          </cell>
          <cell r="N29">
            <v>45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 t="str">
            <v xml:space="preserve">90.400.888/0001-42 </v>
          </cell>
          <cell r="G30" t="str">
            <v>TARIFA BANCARIA</v>
          </cell>
          <cell r="H30" t="str">
            <v>S</v>
          </cell>
          <cell r="I30" t="str">
            <v>N</v>
          </cell>
          <cell r="K30">
            <v>45260</v>
          </cell>
          <cell r="N30">
            <v>45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 t="str">
            <v xml:space="preserve">90.400.888/0001-42 </v>
          </cell>
          <cell r="G31" t="str">
            <v>TARIFA MANUTENÇÃO</v>
          </cell>
          <cell r="H31" t="str">
            <v>S</v>
          </cell>
          <cell r="I31" t="str">
            <v>N</v>
          </cell>
          <cell r="K31">
            <v>45231</v>
          </cell>
          <cell r="N31">
            <v>75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 t="str">
            <v xml:space="preserve">90.400.888/0001-42 </v>
          </cell>
          <cell r="G32" t="str">
            <v>TARIFA DB CEST PJ</v>
          </cell>
          <cell r="H32" t="str">
            <v>S</v>
          </cell>
          <cell r="I32" t="str">
            <v>N</v>
          </cell>
          <cell r="K32">
            <v>45240</v>
          </cell>
          <cell r="N32">
            <v>105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F33" t="str">
            <v xml:space="preserve">90.400.888/0001-42 </v>
          </cell>
          <cell r="G33" t="str">
            <v>TARIFA MANUTENÇÃO</v>
          </cell>
          <cell r="H33" t="str">
            <v>S</v>
          </cell>
          <cell r="I33" t="str">
            <v>N</v>
          </cell>
          <cell r="K33">
            <v>45246</v>
          </cell>
          <cell r="N33">
            <v>75</v>
          </cell>
        </row>
        <row r="34">
          <cell r="E34" t="str">
            <v/>
          </cell>
        </row>
        <row r="35">
          <cell r="C35" t="str">
            <v>HOSPITAL MESTRE VITALINO</v>
          </cell>
          <cell r="E35" t="str">
            <v>3.12 - Material Hospitalar</v>
          </cell>
          <cell r="F35" t="str">
            <v>61.418.042/0001-31</v>
          </cell>
          <cell r="G35" t="str">
            <v>CIRURGICA FERNANDES LTDA</v>
          </cell>
          <cell r="H35" t="str">
            <v>B</v>
          </cell>
          <cell r="I35" t="str">
            <v>S</v>
          </cell>
          <cell r="J35">
            <v>1652902</v>
          </cell>
          <cell r="K35">
            <v>45225</v>
          </cell>
          <cell r="L35" t="str">
            <v>35231061418042000131550040016529021321985483</v>
          </cell>
          <cell r="M35" t="str">
            <v>35 -  São Paulo</v>
          </cell>
          <cell r="N35">
            <v>13997.44</v>
          </cell>
        </row>
        <row r="36">
          <cell r="C36" t="str">
            <v>HOSPITAL MESTRE VITALINO</v>
          </cell>
          <cell r="E36" t="str">
            <v>3.12 - Material Hospitalar</v>
          </cell>
          <cell r="F36" t="str">
            <v>35.334.424/0001-77</v>
          </cell>
          <cell r="G36" t="str">
            <v>FORTMED COMERCIAL LTDA</v>
          </cell>
          <cell r="H36" t="str">
            <v>B</v>
          </cell>
          <cell r="I36" t="str">
            <v>S</v>
          </cell>
          <cell r="J36">
            <v>52238</v>
          </cell>
          <cell r="K36">
            <v>45230</v>
          </cell>
          <cell r="L36" t="str">
            <v>26231035334424000177550000000522381649936758</v>
          </cell>
          <cell r="M36" t="str">
            <v>26 -  Pernambuco</v>
          </cell>
          <cell r="N36">
            <v>3160</v>
          </cell>
        </row>
        <row r="37">
          <cell r="C37" t="str">
            <v>HOSPITAL MESTRE VITALINO</v>
          </cell>
          <cell r="E37" t="str">
            <v>3.12 - Material Hospitalar</v>
          </cell>
          <cell r="F37" t="str">
            <v>10.779.833/0001-56</v>
          </cell>
          <cell r="G37" t="str">
            <v>MEDICAL MERCANTIL DE APARELHAGEM MEDICA</v>
          </cell>
          <cell r="H37" t="str">
            <v>B</v>
          </cell>
          <cell r="I37" t="str">
            <v>S</v>
          </cell>
          <cell r="J37">
            <v>588465</v>
          </cell>
          <cell r="K37">
            <v>45230</v>
          </cell>
          <cell r="L37" t="str">
            <v>26231010779833000156550010005884651590488006</v>
          </cell>
          <cell r="M37" t="str">
            <v>26 -  Pernambuco</v>
          </cell>
          <cell r="N37">
            <v>988</v>
          </cell>
        </row>
        <row r="38">
          <cell r="C38" t="str">
            <v>HOSPITAL MESTRE VITALINO</v>
          </cell>
          <cell r="E38" t="str">
            <v>3.12 - Material Hospitalar</v>
          </cell>
          <cell r="F38" t="str">
            <v>04.237.235/0001-52</v>
          </cell>
          <cell r="G38" t="str">
            <v>ENDOCENTER COMERCIAL LTDA</v>
          </cell>
          <cell r="H38" t="str">
            <v>B</v>
          </cell>
          <cell r="I38" t="str">
            <v>S</v>
          </cell>
          <cell r="J38">
            <v>111859</v>
          </cell>
          <cell r="K38">
            <v>45229</v>
          </cell>
          <cell r="L38" t="str">
            <v>26231004237235000152550010001118591113882003</v>
          </cell>
          <cell r="M38" t="str">
            <v>26 -  Pernambuco</v>
          </cell>
          <cell r="N38">
            <v>11400</v>
          </cell>
        </row>
        <row r="39">
          <cell r="C39" t="str">
            <v>HOSPITAL MESTRE VITALINO</v>
          </cell>
          <cell r="E39" t="str">
            <v>3.12 - Material Hospitalar</v>
          </cell>
          <cell r="F39" t="str">
            <v>05.991.790/0001-38</v>
          </cell>
          <cell r="G39" t="str">
            <v>CR MEDICAL LTDA</v>
          </cell>
          <cell r="H39" t="str">
            <v>B</v>
          </cell>
          <cell r="I39" t="str">
            <v>S</v>
          </cell>
          <cell r="J39">
            <v>7046</v>
          </cell>
          <cell r="K39">
            <v>45230</v>
          </cell>
          <cell r="L39" t="str">
            <v>26231005991790000138550010000070461234576626</v>
          </cell>
          <cell r="M39" t="str">
            <v>26 -  Pernambuco</v>
          </cell>
          <cell r="N39">
            <v>1350</v>
          </cell>
        </row>
        <row r="40">
          <cell r="C40" t="str">
            <v>HOSPITAL MESTRE VITALINO</v>
          </cell>
          <cell r="E40" t="str">
            <v>3.12 - Material Hospitalar</v>
          </cell>
          <cell r="F40" t="str">
            <v>05.991.790/0001-38</v>
          </cell>
          <cell r="G40" t="str">
            <v>CR MEDICAL LTDA</v>
          </cell>
          <cell r="H40" t="str">
            <v>B</v>
          </cell>
          <cell r="I40" t="str">
            <v>S</v>
          </cell>
          <cell r="J40">
            <v>7047</v>
          </cell>
          <cell r="K40">
            <v>45230</v>
          </cell>
          <cell r="L40" t="str">
            <v>26231005991790000138550010000070471800752390</v>
          </cell>
          <cell r="M40" t="str">
            <v>26 -  Pernambuco</v>
          </cell>
          <cell r="N40">
            <v>1350</v>
          </cell>
        </row>
        <row r="41">
          <cell r="C41" t="str">
            <v>HOSPITAL MESTRE VITALINO</v>
          </cell>
          <cell r="E41" t="str">
            <v>3.12 - Material Hospitalar</v>
          </cell>
          <cell r="F41" t="str">
            <v>08.014.554/0001-50</v>
          </cell>
          <cell r="G41" t="str">
            <v>MJB COMERCIO DE MAT MEDICO HOSP LTDA</v>
          </cell>
          <cell r="H41" t="str">
            <v>B</v>
          </cell>
          <cell r="I41" t="str">
            <v>S</v>
          </cell>
          <cell r="J41">
            <v>14031</v>
          </cell>
          <cell r="K41">
            <v>45229</v>
          </cell>
          <cell r="L41" t="str">
            <v>26231008014554000150550010000140311300103225</v>
          </cell>
          <cell r="M41" t="str">
            <v>26 -  Pernambuco</v>
          </cell>
          <cell r="N41">
            <v>980</v>
          </cell>
        </row>
        <row r="42">
          <cell r="C42" t="str">
            <v>HOSPITAL MESTRE VITALINO</v>
          </cell>
          <cell r="E42" t="str">
            <v>3.12 - Material Hospitalar</v>
          </cell>
          <cell r="F42" t="str">
            <v>08.014.554/0001-50</v>
          </cell>
          <cell r="G42" t="str">
            <v>MJB COMERCIO DE MAT MEDICO HOSP LTDA</v>
          </cell>
          <cell r="H42" t="str">
            <v>B</v>
          </cell>
          <cell r="I42" t="str">
            <v>S</v>
          </cell>
          <cell r="J42">
            <v>14033</v>
          </cell>
          <cell r="K42">
            <v>45230</v>
          </cell>
          <cell r="L42" t="str">
            <v>26231008014554000150550010000140331300103220</v>
          </cell>
          <cell r="M42" t="str">
            <v>26 -  Pernambuco</v>
          </cell>
          <cell r="N42">
            <v>3430</v>
          </cell>
        </row>
        <row r="43">
          <cell r="C43" t="str">
            <v>HOSPITAL MESTRE VITALINO</v>
          </cell>
          <cell r="E43" t="str">
            <v>3.12 - Material Hospitalar</v>
          </cell>
          <cell r="F43" t="str">
            <v>08.014.554/0001-50</v>
          </cell>
          <cell r="G43" t="str">
            <v>MJB COMERCIO DE MAT MEDICO HOSP LTDA</v>
          </cell>
          <cell r="H43" t="str">
            <v>B</v>
          </cell>
          <cell r="I43" t="str">
            <v>S</v>
          </cell>
          <cell r="J43">
            <v>14034</v>
          </cell>
          <cell r="K43">
            <v>45230</v>
          </cell>
          <cell r="L43" t="str">
            <v>26231008014554000150550010000140341300103227</v>
          </cell>
          <cell r="M43" t="str">
            <v>26 -  Pernambuco</v>
          </cell>
          <cell r="N43">
            <v>3780</v>
          </cell>
        </row>
        <row r="44">
          <cell r="C44" t="str">
            <v>HOSPITAL MESTRE VITALINO</v>
          </cell>
          <cell r="E44" t="str">
            <v>3.12 - Material Hospitalar</v>
          </cell>
          <cell r="F44" t="str">
            <v>08.014.554/0001-50</v>
          </cell>
          <cell r="G44" t="str">
            <v>MJB COMERCIO DE MAT MEDICO HOSP LTDA</v>
          </cell>
          <cell r="H44" t="str">
            <v>B</v>
          </cell>
          <cell r="I44" t="str">
            <v>S</v>
          </cell>
          <cell r="J44">
            <v>14035</v>
          </cell>
          <cell r="K44">
            <v>45230</v>
          </cell>
          <cell r="L44" t="str">
            <v>26231008014554000150550010000140351300103224</v>
          </cell>
          <cell r="M44" t="str">
            <v>26 -  Pernambuco</v>
          </cell>
          <cell r="N44">
            <v>6080</v>
          </cell>
        </row>
        <row r="45">
          <cell r="C45" t="str">
            <v>HOSPITAL MESTRE VITALINO</v>
          </cell>
          <cell r="E45" t="str">
            <v>3.12 - Material Hospitalar</v>
          </cell>
          <cell r="F45" t="str">
            <v>08.014.554/0001-50</v>
          </cell>
          <cell r="G45" t="str">
            <v>MJB COMERCIO DE MAT MEDICO HOSP LTDA</v>
          </cell>
          <cell r="H45" t="str">
            <v>B</v>
          </cell>
          <cell r="I45" t="str">
            <v>S</v>
          </cell>
          <cell r="J45">
            <v>14036</v>
          </cell>
          <cell r="K45">
            <v>45230</v>
          </cell>
          <cell r="L45" t="str">
            <v>26231008014554000150550010000140361300103221</v>
          </cell>
          <cell r="M45" t="str">
            <v>26 -  Pernambuco</v>
          </cell>
          <cell r="N45">
            <v>3430</v>
          </cell>
        </row>
        <row r="46">
          <cell r="C46" t="str">
            <v>HOSPITAL MESTRE VITALINO</v>
          </cell>
          <cell r="E46" t="str">
            <v>3.12 - Material Hospitalar</v>
          </cell>
          <cell r="F46" t="str">
            <v>07.160.019/0001-44</v>
          </cell>
          <cell r="G46" t="str">
            <v>VITALE COMERCIO LTDA</v>
          </cell>
          <cell r="H46" t="str">
            <v>B</v>
          </cell>
          <cell r="I46" t="str">
            <v>S</v>
          </cell>
          <cell r="J46">
            <v>131253</v>
          </cell>
          <cell r="K46">
            <v>45225</v>
          </cell>
          <cell r="L46" t="str">
            <v>26231007160019000144550010001312531594873232</v>
          </cell>
          <cell r="M46" t="str">
            <v>26 -  Pernambuco</v>
          </cell>
          <cell r="N46">
            <v>6353.8</v>
          </cell>
        </row>
        <row r="47">
          <cell r="C47" t="str">
            <v>HOSPITAL MESTRE VITALINO</v>
          </cell>
          <cell r="E47" t="str">
            <v>3.12 - Material Hospitalar</v>
          </cell>
          <cell r="F47" t="str">
            <v>07.160.019/0001-44</v>
          </cell>
          <cell r="G47" t="str">
            <v>VITALE COMERCIO LTDA</v>
          </cell>
          <cell r="H47" t="str">
            <v>B</v>
          </cell>
          <cell r="I47" t="str">
            <v>S</v>
          </cell>
          <cell r="J47">
            <v>131477</v>
          </cell>
          <cell r="K47">
            <v>45229</v>
          </cell>
          <cell r="L47" t="str">
            <v>26231007160019000144550010001314771193482510</v>
          </cell>
          <cell r="M47" t="str">
            <v>26 -  Pernambuco</v>
          </cell>
          <cell r="N47">
            <v>310</v>
          </cell>
        </row>
        <row r="48">
          <cell r="C48" t="str">
            <v>HOSPITAL MESTRE VITALINO</v>
          </cell>
          <cell r="E48" t="str">
            <v>3.12 - Material Hospitalar</v>
          </cell>
          <cell r="F48" t="str">
            <v>07.160.019/0001-44</v>
          </cell>
          <cell r="G48" t="str">
            <v>VITALE COMERCIO LTDA</v>
          </cell>
          <cell r="H48" t="str">
            <v>B</v>
          </cell>
          <cell r="I48" t="str">
            <v>S</v>
          </cell>
          <cell r="J48">
            <v>131461</v>
          </cell>
          <cell r="K48">
            <v>45229</v>
          </cell>
          <cell r="L48" t="str">
            <v>26231007160019000144550010001314611296269348</v>
          </cell>
          <cell r="M48" t="str">
            <v>26 -  Pernambuco</v>
          </cell>
          <cell r="N48">
            <v>310</v>
          </cell>
        </row>
        <row r="49">
          <cell r="C49" t="str">
            <v>HOSPITAL MESTRE VITALINO</v>
          </cell>
          <cell r="E49" t="str">
            <v>3.12 - Material Hospitalar</v>
          </cell>
          <cell r="F49" t="str">
            <v>07.160.019/0001-44</v>
          </cell>
          <cell r="G49" t="str">
            <v>VITALE COMERCIO LTDA</v>
          </cell>
          <cell r="H49" t="str">
            <v>B</v>
          </cell>
          <cell r="I49" t="str">
            <v>S</v>
          </cell>
          <cell r="J49">
            <v>131465</v>
          </cell>
          <cell r="K49">
            <v>45229</v>
          </cell>
          <cell r="L49" t="str">
            <v>26231007160019000144550010001314651827143900</v>
          </cell>
          <cell r="M49" t="str">
            <v>26 -  Pernambuco</v>
          </cell>
          <cell r="N49">
            <v>1920</v>
          </cell>
        </row>
        <row r="50">
          <cell r="C50" t="str">
            <v>HOSPITAL MESTRE VITALINO</v>
          </cell>
          <cell r="E50" t="str">
            <v>3.12 - Material Hospitalar</v>
          </cell>
          <cell r="F50" t="str">
            <v>07.160.019/0001-44</v>
          </cell>
          <cell r="G50" t="str">
            <v>VITALE COMERCIO LTDA</v>
          </cell>
          <cell r="H50" t="str">
            <v>B</v>
          </cell>
          <cell r="I50" t="str">
            <v>S</v>
          </cell>
          <cell r="J50">
            <v>131483</v>
          </cell>
          <cell r="K50">
            <v>45229</v>
          </cell>
          <cell r="L50" t="str">
            <v>26231007160019000144550010001314831665833351</v>
          </cell>
          <cell r="M50" t="str">
            <v>26 -  Pernambuco</v>
          </cell>
          <cell r="N50">
            <v>310</v>
          </cell>
        </row>
        <row r="51">
          <cell r="C51" t="str">
            <v>HOSPITAL MESTRE VITALINO</v>
          </cell>
          <cell r="E51" t="str">
            <v>3.12 - Material Hospitalar</v>
          </cell>
          <cell r="F51" t="str">
            <v>07.160.019/0001-44</v>
          </cell>
          <cell r="G51" t="str">
            <v>VITALE COMERCIO LTDA</v>
          </cell>
          <cell r="H51" t="str">
            <v>B</v>
          </cell>
          <cell r="I51" t="str">
            <v>S</v>
          </cell>
          <cell r="J51">
            <v>131457</v>
          </cell>
          <cell r="K51">
            <v>45229</v>
          </cell>
          <cell r="L51" t="str">
            <v>26231007160019000144550010001314571755086121</v>
          </cell>
          <cell r="M51" t="str">
            <v>26 -  Pernambuco</v>
          </cell>
          <cell r="N51">
            <v>3900</v>
          </cell>
        </row>
        <row r="52">
          <cell r="C52" t="str">
            <v>HOSPITAL MESTRE VITALINO</v>
          </cell>
          <cell r="E52" t="str">
            <v>3.12 - Material Hospitalar</v>
          </cell>
          <cell r="F52" t="str">
            <v>07.160.019/0001-44</v>
          </cell>
          <cell r="G52" t="str">
            <v>VITALE COMERCIO LTDA</v>
          </cell>
          <cell r="H52" t="str">
            <v>B</v>
          </cell>
          <cell r="I52" t="str">
            <v>S</v>
          </cell>
          <cell r="J52">
            <v>131491</v>
          </cell>
          <cell r="K52">
            <v>45229</v>
          </cell>
          <cell r="L52" t="str">
            <v>26231007160019000144550010001314911236966904</v>
          </cell>
          <cell r="M52" t="str">
            <v>26 -  Pernambuco</v>
          </cell>
          <cell r="N52">
            <v>1300</v>
          </cell>
        </row>
        <row r="53">
          <cell r="C53" t="str">
            <v>HOSPITAL MESTRE VITALINO</v>
          </cell>
          <cell r="E53" t="str">
            <v>3.12 - Material Hospitalar</v>
          </cell>
          <cell r="F53" t="str">
            <v>07.160.019/0001-44</v>
          </cell>
          <cell r="G53" t="str">
            <v>VITALE COMERCIO LTDA</v>
          </cell>
          <cell r="H53" t="str">
            <v>B</v>
          </cell>
          <cell r="I53" t="str">
            <v>S</v>
          </cell>
          <cell r="J53">
            <v>131659</v>
          </cell>
          <cell r="K53">
            <v>45230</v>
          </cell>
          <cell r="L53" t="str">
            <v>26231007160019000144550010001316591471287942</v>
          </cell>
          <cell r="M53" t="str">
            <v>26 -  Pernambuco</v>
          </cell>
          <cell r="N53">
            <v>310</v>
          </cell>
        </row>
        <row r="54">
          <cell r="C54" t="str">
            <v>HOSPITAL MESTRE VITALINO</v>
          </cell>
          <cell r="E54" t="str">
            <v>3.12 - Material Hospitalar</v>
          </cell>
          <cell r="F54" t="str">
            <v>07.160.019/0001-44</v>
          </cell>
          <cell r="G54" t="str">
            <v>VITALE COMERCIO LTDA</v>
          </cell>
          <cell r="H54" t="str">
            <v>B</v>
          </cell>
          <cell r="I54" t="str">
            <v>S</v>
          </cell>
          <cell r="J54">
            <v>131249</v>
          </cell>
          <cell r="K54">
            <v>45225</v>
          </cell>
          <cell r="L54" t="str">
            <v>26231007160019000144550010001312491703362567</v>
          </cell>
          <cell r="M54" t="str">
            <v>26 -  Pernambuco</v>
          </cell>
          <cell r="N54">
            <v>4753.4799999999996</v>
          </cell>
        </row>
        <row r="55">
          <cell r="C55" t="str">
            <v>HOSPITAL MESTRE VITALINO</v>
          </cell>
          <cell r="E55" t="str">
            <v>3.12 - Material Hospitalar</v>
          </cell>
          <cell r="F55" t="str">
            <v>00.165.933/0001-39</v>
          </cell>
          <cell r="G55" t="str">
            <v>DESCARTEX CONFECCOES E COMERCIO LTDA</v>
          </cell>
          <cell r="H55" t="str">
            <v>B</v>
          </cell>
          <cell r="I55" t="str">
            <v>S</v>
          </cell>
          <cell r="J55" t="str">
            <v>000.036.129</v>
          </cell>
          <cell r="K55">
            <v>45226</v>
          </cell>
          <cell r="L55" t="str">
            <v>26231000165933000139550020000361291583680542</v>
          </cell>
          <cell r="M55" t="str">
            <v>26 -  Pernambuco</v>
          </cell>
          <cell r="N55">
            <v>6720</v>
          </cell>
        </row>
        <row r="56">
          <cell r="C56" t="str">
            <v>HOSPITAL MESTRE VITALINO</v>
          </cell>
          <cell r="E56" t="str">
            <v>3.12 - Material Hospitalar</v>
          </cell>
          <cell r="F56" t="str">
            <v>08.282.077/0001-03</v>
          </cell>
          <cell r="G56" t="str">
            <v>BYOSYSTEMS NE COM PROD L AB E HOSP LTDA</v>
          </cell>
          <cell r="H56" t="str">
            <v>B</v>
          </cell>
          <cell r="I56" t="str">
            <v>S</v>
          </cell>
          <cell r="J56">
            <v>188556</v>
          </cell>
          <cell r="K56">
            <v>45226</v>
          </cell>
          <cell r="L56" t="str">
            <v>25231008282077000103550020001885561481487510</v>
          </cell>
          <cell r="M56" t="str">
            <v>25 -  Paraíba</v>
          </cell>
          <cell r="N56">
            <v>16500</v>
          </cell>
        </row>
        <row r="57">
          <cell r="C57" t="str">
            <v>HOSPITAL MESTRE VITALINO</v>
          </cell>
          <cell r="E57" t="str">
            <v>3.12 - Material Hospitalar</v>
          </cell>
          <cell r="F57" t="str">
            <v>51.943.645/0001-07</v>
          </cell>
          <cell r="G57" t="str">
            <v>BIOMEDICAL EQUIPAMENTOS E PRODUTOS MED</v>
          </cell>
          <cell r="H57" t="str">
            <v>B</v>
          </cell>
          <cell r="I57" t="str">
            <v>S</v>
          </cell>
          <cell r="J57" t="str">
            <v>000.171.968</v>
          </cell>
          <cell r="K57">
            <v>45226</v>
          </cell>
          <cell r="L57" t="str">
            <v>35231051943645000107550010001719681004640326</v>
          </cell>
          <cell r="M57" t="str">
            <v>35 -  São Paulo</v>
          </cell>
          <cell r="N57">
            <v>8550</v>
          </cell>
        </row>
        <row r="58">
          <cell r="C58" t="str">
            <v>HOSPITAL MESTRE VITALINO</v>
          </cell>
          <cell r="E58" t="str">
            <v>3.12 - Material Hospitalar</v>
          </cell>
          <cell r="F58" t="str">
            <v>13.291.742/0001-65</v>
          </cell>
          <cell r="G58" t="str">
            <v>PHOENIX MED PRODUTOS MEDICO</v>
          </cell>
          <cell r="H58" t="str">
            <v>B</v>
          </cell>
          <cell r="I58" t="str">
            <v>S</v>
          </cell>
          <cell r="J58" t="str">
            <v>000.026.737</v>
          </cell>
          <cell r="K58">
            <v>45229</v>
          </cell>
          <cell r="L58" t="str">
            <v>26231013291742000165550010000267371610755130</v>
          </cell>
          <cell r="M58" t="str">
            <v>26 -  Pernambuco</v>
          </cell>
          <cell r="N58">
            <v>890</v>
          </cell>
        </row>
        <row r="59">
          <cell r="C59" t="str">
            <v>HOSPITAL MESTRE VITALINO</v>
          </cell>
          <cell r="E59" t="str">
            <v>3.12 - Material Hospitalar</v>
          </cell>
          <cell r="F59" t="str">
            <v>13.291.742/0001-65</v>
          </cell>
          <cell r="G59" t="str">
            <v>PHOENIX MED PRODUTOS MEDICO</v>
          </cell>
          <cell r="H59" t="str">
            <v>B</v>
          </cell>
          <cell r="I59" t="str">
            <v>S</v>
          </cell>
          <cell r="J59" t="str">
            <v>000.026.738</v>
          </cell>
          <cell r="K59">
            <v>45229</v>
          </cell>
          <cell r="L59" t="str">
            <v>26231013291742000165550010000267381377833011</v>
          </cell>
          <cell r="M59" t="str">
            <v>26 -  Pernambuco</v>
          </cell>
          <cell r="N59">
            <v>2670</v>
          </cell>
        </row>
        <row r="60">
          <cell r="C60" t="str">
            <v>HOSPITAL MESTRE VITALINO</v>
          </cell>
          <cell r="E60" t="str">
            <v>3.12 - Material Hospitalar</v>
          </cell>
          <cell r="F60" t="str">
            <v>01.513.946/0001-14</v>
          </cell>
          <cell r="G60" t="str">
            <v>BOSTON SCIENTIFIC DO BRASIL LTDA</v>
          </cell>
          <cell r="H60" t="str">
            <v>B</v>
          </cell>
          <cell r="I60" t="str">
            <v>S</v>
          </cell>
          <cell r="J60">
            <v>2893357</v>
          </cell>
          <cell r="K60">
            <v>45229</v>
          </cell>
          <cell r="L60" t="str">
            <v>35231001513946000114550030028933571029532354</v>
          </cell>
          <cell r="M60" t="str">
            <v>35 -  São Paulo</v>
          </cell>
          <cell r="N60">
            <v>268.82</v>
          </cell>
        </row>
        <row r="61">
          <cell r="C61" t="str">
            <v>HOSPITAL MESTRE VITALINO</v>
          </cell>
          <cell r="E61" t="str">
            <v>3.12 - Material Hospitalar</v>
          </cell>
          <cell r="F61" t="str">
            <v>01.513.946/0001-14</v>
          </cell>
          <cell r="G61" t="str">
            <v>BOSTON SCIENTIFIC DO BRASIL LTDA</v>
          </cell>
          <cell r="H61" t="str">
            <v>B</v>
          </cell>
          <cell r="I61" t="str">
            <v>S</v>
          </cell>
          <cell r="J61">
            <v>2893267</v>
          </cell>
          <cell r="K61">
            <v>45229</v>
          </cell>
          <cell r="L61" t="str">
            <v>35231001513946000114550030028932671029531375</v>
          </cell>
          <cell r="M61" t="str">
            <v>35 -  São Paulo</v>
          </cell>
          <cell r="N61">
            <v>268.82</v>
          </cell>
        </row>
        <row r="62">
          <cell r="C62" t="str">
            <v>HOSPITAL MESTRE VITALINO</v>
          </cell>
          <cell r="E62" t="str">
            <v>3.12 - Material Hospitalar</v>
          </cell>
          <cell r="F62" t="str">
            <v>01.513.946/0001-14</v>
          </cell>
          <cell r="G62" t="str">
            <v>BOSTON SCIENTIFIC DO BRASIL LTDA</v>
          </cell>
          <cell r="H62" t="str">
            <v>B</v>
          </cell>
          <cell r="I62" t="str">
            <v>S</v>
          </cell>
          <cell r="J62">
            <v>2893268</v>
          </cell>
          <cell r="K62">
            <v>45229</v>
          </cell>
          <cell r="L62" t="str">
            <v>35231001513946000114550030028932681029531380</v>
          </cell>
          <cell r="M62" t="str">
            <v>35 -  São Paulo</v>
          </cell>
          <cell r="N62">
            <v>1368.82</v>
          </cell>
        </row>
        <row r="63">
          <cell r="C63" t="str">
            <v>HOSPITAL MESTRE VITALINO</v>
          </cell>
          <cell r="E63" t="str">
            <v>3.12 - Material Hospitalar</v>
          </cell>
          <cell r="F63" t="str">
            <v>01.513.946/0001-14</v>
          </cell>
          <cell r="G63" t="str">
            <v>BOSTON SCIENTIFIC DO BRASIL LTDA</v>
          </cell>
          <cell r="H63" t="str">
            <v>B</v>
          </cell>
          <cell r="I63" t="str">
            <v>S</v>
          </cell>
          <cell r="J63">
            <v>2893266</v>
          </cell>
          <cell r="K63">
            <v>45229</v>
          </cell>
          <cell r="L63" t="str">
            <v>35231001513946000114550030028932661029531360</v>
          </cell>
          <cell r="M63" t="str">
            <v>35 -  São Paulo</v>
          </cell>
          <cell r="N63">
            <v>268.82</v>
          </cell>
        </row>
        <row r="64">
          <cell r="C64" t="str">
            <v>HOSPITAL MESTRE VITALINO</v>
          </cell>
          <cell r="E64" t="str">
            <v>3.12 - Material Hospitalar</v>
          </cell>
          <cell r="F64" t="str">
            <v>01.513.946/0001-14</v>
          </cell>
          <cell r="G64" t="str">
            <v>BOSTON SCIENTIFIC DO BRASIL LTDA</v>
          </cell>
          <cell r="H64" t="str">
            <v>B</v>
          </cell>
          <cell r="I64" t="str">
            <v>S</v>
          </cell>
          <cell r="J64">
            <v>2893690</v>
          </cell>
          <cell r="K64">
            <v>45229</v>
          </cell>
          <cell r="L64" t="str">
            <v>35231001513946000114550030028936901029536628</v>
          </cell>
          <cell r="M64" t="str">
            <v>35 -  São Paulo</v>
          </cell>
          <cell r="N64">
            <v>1368.82</v>
          </cell>
        </row>
        <row r="65">
          <cell r="C65" t="str">
            <v>HOSPITAL MESTRE VITALINO</v>
          </cell>
          <cell r="E65" t="str">
            <v>3.12 - Material Hospitalar</v>
          </cell>
          <cell r="F65" t="str">
            <v>01.513.946/0001-14</v>
          </cell>
          <cell r="G65" t="str">
            <v>BOSTON SCIENTIFIC DO BRASIL LTDA</v>
          </cell>
          <cell r="H65" t="str">
            <v>B</v>
          </cell>
          <cell r="I65" t="str">
            <v>S</v>
          </cell>
          <cell r="J65">
            <v>2893661</v>
          </cell>
          <cell r="K65">
            <v>45229</v>
          </cell>
          <cell r="L65" t="str">
            <v>35231001513946000114550030028936611029536286</v>
          </cell>
          <cell r="M65" t="str">
            <v>35 -  São Paulo</v>
          </cell>
          <cell r="N65">
            <v>1368.82</v>
          </cell>
        </row>
        <row r="66">
          <cell r="C66" t="str">
            <v>HOSPITAL MESTRE VITALINO</v>
          </cell>
          <cell r="E66" t="str">
            <v>3.12 - Material Hospitalar</v>
          </cell>
          <cell r="F66" t="str">
            <v>01.513.946/0001-14</v>
          </cell>
          <cell r="G66" t="str">
            <v>BOSTON SCIENTIFIC DO BRASIL LTDA</v>
          </cell>
          <cell r="H66" t="str">
            <v>B</v>
          </cell>
          <cell r="I66" t="str">
            <v>S</v>
          </cell>
          <cell r="J66">
            <v>2894760</v>
          </cell>
          <cell r="K66">
            <v>45230</v>
          </cell>
          <cell r="L66" t="str">
            <v>35231001513946000114550030028947601029549151</v>
          </cell>
          <cell r="M66" t="str">
            <v>35 -  São Paulo</v>
          </cell>
          <cell r="N66">
            <v>268.82</v>
          </cell>
        </row>
        <row r="67">
          <cell r="C67" t="str">
            <v>HOSPITAL MESTRE VITALINO</v>
          </cell>
          <cell r="E67" t="str">
            <v>3.12 - Material Hospitalar</v>
          </cell>
          <cell r="F67" t="str">
            <v>04.614.288/0001-45</v>
          </cell>
          <cell r="G67" t="str">
            <v>DISK LIFE COM. DE PROD. CIRURGICOS LTDA</v>
          </cell>
          <cell r="H67" t="str">
            <v>B</v>
          </cell>
          <cell r="I67" t="str">
            <v>S</v>
          </cell>
          <cell r="J67">
            <v>7520</v>
          </cell>
          <cell r="K67">
            <v>45230</v>
          </cell>
          <cell r="L67" t="str">
            <v>26231004614288000145550010000075201526180881</v>
          </cell>
          <cell r="M67" t="str">
            <v>26 -  Pernambuco</v>
          </cell>
          <cell r="N67">
            <v>16983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20451726000158</v>
          </cell>
          <cell r="G68" t="str">
            <v>SALUTEM COMERCIO DE MOVEIS HOSPI EIRELI</v>
          </cell>
          <cell r="H68" t="str">
            <v>B</v>
          </cell>
          <cell r="I68" t="str">
            <v>S</v>
          </cell>
          <cell r="J68" t="str">
            <v>000.026.439</v>
          </cell>
          <cell r="K68">
            <v>45216</v>
          </cell>
          <cell r="L68" t="str">
            <v>35231020451726000158550010000264391260083177</v>
          </cell>
          <cell r="M68" t="str">
            <v>35 -  São Paulo</v>
          </cell>
          <cell r="N68">
            <v>721.23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35753111000153</v>
          </cell>
          <cell r="G69" t="str">
            <v>NORD PRODUTOS EM SAUDE LTDA</v>
          </cell>
          <cell r="H69" t="str">
            <v>B</v>
          </cell>
          <cell r="I69" t="str">
            <v>S</v>
          </cell>
          <cell r="J69" t="str">
            <v>000.018.763</v>
          </cell>
          <cell r="K69">
            <v>45230</v>
          </cell>
          <cell r="L69" t="str">
            <v>26231035753111000153550010000187631000234790</v>
          </cell>
          <cell r="M69" t="str">
            <v>26 -  Pernambuco</v>
          </cell>
          <cell r="N69">
            <v>268.25</v>
          </cell>
        </row>
        <row r="70">
          <cell r="C70" t="str">
            <v>HOSPITAL MESTRE VITALINO</v>
          </cell>
          <cell r="E70" t="str">
            <v>3.12 - Material Hospitalar</v>
          </cell>
          <cell r="F70" t="str">
            <v>11.234.649/0001-93</v>
          </cell>
          <cell r="G70" t="str">
            <v>BIOANGIO COMERCIO DE PROD MEDICOS LTDA</v>
          </cell>
          <cell r="H70" t="str">
            <v>B</v>
          </cell>
          <cell r="I70" t="str">
            <v>S</v>
          </cell>
          <cell r="J70" t="str">
            <v>000.010.712</v>
          </cell>
          <cell r="K70">
            <v>45229</v>
          </cell>
          <cell r="L70" t="str">
            <v>26231011234649000193550010000107121000009995</v>
          </cell>
          <cell r="M70" t="str">
            <v>26 -  Pernambuco</v>
          </cell>
          <cell r="N70">
            <v>2030</v>
          </cell>
        </row>
        <row r="71">
          <cell r="C71" t="str">
            <v>HOSPITAL MESTRE VITALINO</v>
          </cell>
          <cell r="E71" t="str">
            <v>3.12 - Material Hospitalar</v>
          </cell>
          <cell r="F71" t="str">
            <v>11.234.649/0001-93</v>
          </cell>
          <cell r="G71" t="str">
            <v>BIOANGIO COMERCIO DE PROD MEDICOS LTDA</v>
          </cell>
          <cell r="H71" t="str">
            <v>B</v>
          </cell>
          <cell r="I71" t="str">
            <v>S</v>
          </cell>
          <cell r="J71" t="str">
            <v>000.010.711</v>
          </cell>
          <cell r="K71">
            <v>45229</v>
          </cell>
          <cell r="L71" t="str">
            <v>26231011234649000193550010000107111000009998</v>
          </cell>
          <cell r="M71" t="str">
            <v>26 -  Pernambuco</v>
          </cell>
          <cell r="N71">
            <v>2030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11407854000103</v>
          </cell>
          <cell r="G72" t="str">
            <v>DIALISE COMERCIO E IMPORTACAO LTDA</v>
          </cell>
          <cell r="H72" t="str">
            <v>B</v>
          </cell>
          <cell r="I72" t="str">
            <v>S</v>
          </cell>
          <cell r="J72">
            <v>2850</v>
          </cell>
          <cell r="K72">
            <v>45225</v>
          </cell>
          <cell r="L72" t="str">
            <v>29231011407854000103550030000028501011890228</v>
          </cell>
          <cell r="M72" t="str">
            <v>29 -  Bahia</v>
          </cell>
          <cell r="N72">
            <v>1015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8674752000140</v>
          </cell>
          <cell r="G73" t="str">
            <v>CIRURGICA MONTEBELLO LTDA</v>
          </cell>
          <cell r="H73" t="str">
            <v>B</v>
          </cell>
          <cell r="I73" t="str">
            <v>S</v>
          </cell>
          <cell r="J73" t="str">
            <v>000.177.821</v>
          </cell>
          <cell r="K73">
            <v>45230</v>
          </cell>
          <cell r="L73" t="str">
            <v>26231008674752000140550010001778211454334303</v>
          </cell>
          <cell r="M73" t="str">
            <v>26 -  Pernambuco</v>
          </cell>
          <cell r="N73">
            <v>657.5</v>
          </cell>
        </row>
        <row r="74">
          <cell r="C74" t="str">
            <v>HOSPITAL MESTRE VITALINO</v>
          </cell>
          <cell r="E74" t="str">
            <v>3.12 - Material Hospitalar</v>
          </cell>
          <cell r="F74" t="str">
            <v>10.779.833/0001-56</v>
          </cell>
          <cell r="G74" t="str">
            <v>MEDICAL MERCANTIL DE APARELHAGEM MEDICA</v>
          </cell>
          <cell r="H74" t="str">
            <v>B</v>
          </cell>
          <cell r="I74" t="str">
            <v>S</v>
          </cell>
          <cell r="J74">
            <v>588542</v>
          </cell>
          <cell r="K74">
            <v>45230</v>
          </cell>
          <cell r="L74" t="str">
            <v>26231010779833000156550010005885421590565001</v>
          </cell>
          <cell r="M74" t="str">
            <v>26 -  Pernambuco</v>
          </cell>
          <cell r="N74">
            <v>1027.5</v>
          </cell>
        </row>
        <row r="75">
          <cell r="C75" t="str">
            <v>HOSPITAL MESTRE VITALINO</v>
          </cell>
          <cell r="E75" t="str">
            <v>3.12 - Material Hospitalar</v>
          </cell>
          <cell r="F75" t="str">
            <v>08.014.554/0001-50</v>
          </cell>
          <cell r="G75" t="str">
            <v>MJB COMERCIO DE MAT MEDICO HOSP LTDA</v>
          </cell>
          <cell r="H75" t="str">
            <v>B</v>
          </cell>
          <cell r="I75" t="str">
            <v>S</v>
          </cell>
          <cell r="J75">
            <v>14048</v>
          </cell>
          <cell r="K75">
            <v>45233</v>
          </cell>
          <cell r="L75" t="str">
            <v>26231108014554000150550010000140481300114260</v>
          </cell>
          <cell r="M75" t="str">
            <v>26 -  Pernambuco</v>
          </cell>
          <cell r="N75">
            <v>1450</v>
          </cell>
        </row>
        <row r="76">
          <cell r="C76" t="str">
            <v>HOSPITAL MESTRE VITALINO</v>
          </cell>
          <cell r="E76" t="str">
            <v>3.12 - Material Hospitalar</v>
          </cell>
          <cell r="F76" t="str">
            <v>08.014.554/0001-50</v>
          </cell>
          <cell r="G76" t="str">
            <v>MJB COMERCIO DE MAT MEDICO HOSP LTDA</v>
          </cell>
          <cell r="H76" t="str">
            <v>B</v>
          </cell>
          <cell r="I76" t="str">
            <v>S</v>
          </cell>
          <cell r="J76">
            <v>14038</v>
          </cell>
          <cell r="K76">
            <v>45230</v>
          </cell>
          <cell r="L76" t="str">
            <v>26231008014554000150550010000140381300103226</v>
          </cell>
          <cell r="M76" t="str">
            <v>26 -  Pernambuco</v>
          </cell>
          <cell r="N76">
            <v>1080</v>
          </cell>
        </row>
        <row r="77">
          <cell r="C77" t="str">
            <v>HOSPITAL MESTRE VITALINO</v>
          </cell>
          <cell r="E77" t="str">
            <v>3.12 - Material Hospitalar</v>
          </cell>
          <cell r="F77" t="str">
            <v>07.160.019/0001-44</v>
          </cell>
          <cell r="G77" t="str">
            <v>VITALE COMERCIO LTDA</v>
          </cell>
          <cell r="H77" t="str">
            <v>B</v>
          </cell>
          <cell r="I77" t="str">
            <v>S</v>
          </cell>
          <cell r="J77">
            <v>131762</v>
          </cell>
          <cell r="K77">
            <v>45231</v>
          </cell>
          <cell r="L77" t="str">
            <v>26231107160019000144550010001317621314314637</v>
          </cell>
          <cell r="M77" t="str">
            <v>26 -  Pernambuco</v>
          </cell>
          <cell r="N77">
            <v>4753.4799999999996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2881877000164</v>
          </cell>
          <cell r="G78" t="str">
            <v>POLAR FIX  HOSPITALARES LTDA</v>
          </cell>
          <cell r="H78" t="str">
            <v>B</v>
          </cell>
          <cell r="I78" t="str">
            <v>S</v>
          </cell>
          <cell r="J78">
            <v>460692</v>
          </cell>
          <cell r="K78">
            <v>45226</v>
          </cell>
          <cell r="L78" t="str">
            <v>35231002881877000164550010004606921217433493</v>
          </cell>
          <cell r="M78" t="str">
            <v>35 -  São Paulo</v>
          </cell>
          <cell r="N78">
            <v>1347.38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33100082000448</v>
          </cell>
          <cell r="G79" t="str">
            <v>E. TAMUSSINO E CIA</v>
          </cell>
          <cell r="H79" t="str">
            <v>B</v>
          </cell>
          <cell r="I79" t="str">
            <v>S</v>
          </cell>
          <cell r="J79">
            <v>23868</v>
          </cell>
          <cell r="K79">
            <v>45230</v>
          </cell>
          <cell r="L79" t="str">
            <v>26231033100082000448550020000238681705273217</v>
          </cell>
          <cell r="M79" t="str">
            <v>26 -  Pernambuco</v>
          </cell>
          <cell r="N79">
            <v>3677.2</v>
          </cell>
        </row>
        <row r="80">
          <cell r="C80" t="str">
            <v>HOSPITAL MESTRE VITALINO</v>
          </cell>
          <cell r="E80" t="str">
            <v>3.12 - Material Hospitalar</v>
          </cell>
          <cell r="F80" t="str">
            <v>09.005.588/0001-40</v>
          </cell>
          <cell r="G80" t="str">
            <v>FR COMERCIO DE PROD MED. E REPRE LTDA</v>
          </cell>
          <cell r="H80" t="str">
            <v>B</v>
          </cell>
          <cell r="I80" t="str">
            <v>S</v>
          </cell>
          <cell r="J80" t="str">
            <v>000.000.671</v>
          </cell>
          <cell r="K80">
            <v>45231</v>
          </cell>
          <cell r="L80" t="str">
            <v>26231109005588000140550040000006711015605200</v>
          </cell>
          <cell r="M80" t="str">
            <v>26 -  Pernambuco</v>
          </cell>
          <cell r="N80">
            <v>4936.3599999999997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50595271000105</v>
          </cell>
          <cell r="G81" t="str">
            <v>BIOTRONIK COMERCIAL MEDICA LTDA</v>
          </cell>
          <cell r="H81" t="str">
            <v>B</v>
          </cell>
          <cell r="I81" t="str">
            <v>S</v>
          </cell>
          <cell r="J81">
            <v>1075430</v>
          </cell>
          <cell r="K81">
            <v>45231</v>
          </cell>
          <cell r="L81" t="str">
            <v>35231150595271000105550030010754301454499334</v>
          </cell>
          <cell r="M81" t="str">
            <v>35 -  São Paulo</v>
          </cell>
          <cell r="N81">
            <v>6353.8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50595271000105</v>
          </cell>
          <cell r="G82" t="str">
            <v>BIOTRONIK COMERCIAL MEDICA LTDA</v>
          </cell>
          <cell r="H82" t="str">
            <v>B</v>
          </cell>
          <cell r="I82" t="str">
            <v>S</v>
          </cell>
          <cell r="J82">
            <v>1075425</v>
          </cell>
          <cell r="K82">
            <v>45231</v>
          </cell>
          <cell r="L82" t="str">
            <v>35231150595271000105550030010754251675885253</v>
          </cell>
          <cell r="M82" t="str">
            <v>35 -  São Paulo</v>
          </cell>
          <cell r="N82">
            <v>6353.8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50595271000105</v>
          </cell>
          <cell r="G83" t="str">
            <v>BIOTRONIK COMERCIAL MEDICA LTDA</v>
          </cell>
          <cell r="H83" t="str">
            <v>B</v>
          </cell>
          <cell r="I83" t="str">
            <v>S</v>
          </cell>
          <cell r="J83">
            <v>1075432</v>
          </cell>
          <cell r="K83">
            <v>45231</v>
          </cell>
          <cell r="L83" t="str">
            <v>35231150595271000105550030010754321870082363</v>
          </cell>
          <cell r="M83" t="str">
            <v>35 -  São Paulo</v>
          </cell>
          <cell r="N83">
            <v>6353.8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50595271000105</v>
          </cell>
          <cell r="G84" t="str">
            <v>BIOTRONIK COMERCIAL MEDICA LTDA</v>
          </cell>
          <cell r="H84" t="str">
            <v>B</v>
          </cell>
          <cell r="I84" t="str">
            <v>S</v>
          </cell>
          <cell r="J84">
            <v>1075429</v>
          </cell>
          <cell r="K84">
            <v>45231</v>
          </cell>
          <cell r="L84" t="str">
            <v>35231150595271000105550030010754291490223148</v>
          </cell>
          <cell r="M84" t="str">
            <v>35 -  São Paulo</v>
          </cell>
          <cell r="N84">
            <v>4753.4799999999996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50595271000105</v>
          </cell>
          <cell r="G85" t="str">
            <v>BIOTRONIK COMERCIAL MEDICA LTDA</v>
          </cell>
          <cell r="H85" t="str">
            <v>B</v>
          </cell>
          <cell r="I85" t="str">
            <v>S</v>
          </cell>
          <cell r="J85">
            <v>1075445</v>
          </cell>
          <cell r="K85">
            <v>45231</v>
          </cell>
          <cell r="L85" t="str">
            <v>35231150595271000105550030010754451011272015</v>
          </cell>
          <cell r="M85" t="str">
            <v>35 -  São Paulo</v>
          </cell>
          <cell r="N85">
            <v>4284.7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50595271000105</v>
          </cell>
          <cell r="G86" t="str">
            <v>BIOTRONIK COMERCIAL MEDICA LTDA</v>
          </cell>
          <cell r="H86" t="str">
            <v>B</v>
          </cell>
          <cell r="I86" t="str">
            <v>S</v>
          </cell>
          <cell r="J86">
            <v>1075446</v>
          </cell>
          <cell r="K86">
            <v>45231</v>
          </cell>
          <cell r="L86" t="str">
            <v>35231150595271000105550030010754461745593027</v>
          </cell>
          <cell r="M86" t="str">
            <v>35 -  São Paulo</v>
          </cell>
          <cell r="N86">
            <v>6353.8</v>
          </cell>
        </row>
        <row r="87">
          <cell r="C87" t="str">
            <v>HOSPITAL MESTRE VITALINO</v>
          </cell>
          <cell r="E87" t="str">
            <v>3.12 - Material Hospitalar</v>
          </cell>
          <cell r="F87" t="str">
            <v>15.218.561/0001-39</v>
          </cell>
          <cell r="G87" t="str">
            <v>NNMED  DISTRIBUICAO IMPORTACAO</v>
          </cell>
          <cell r="H87" t="str">
            <v>B</v>
          </cell>
          <cell r="I87" t="str">
            <v>S</v>
          </cell>
          <cell r="J87" t="str">
            <v>000.111.499</v>
          </cell>
          <cell r="K87">
            <v>45226</v>
          </cell>
          <cell r="L87" t="str">
            <v>25231015218561000139550010001114991643170529</v>
          </cell>
          <cell r="M87" t="str">
            <v>25 -  Paraíba</v>
          </cell>
          <cell r="N87">
            <v>273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2520829000140</v>
          </cell>
          <cell r="G88" t="str">
            <v>DIMASTER COMER. DE PROD. HOSP. LTDA</v>
          </cell>
          <cell r="H88" t="str">
            <v>B</v>
          </cell>
          <cell r="I88" t="str">
            <v>S</v>
          </cell>
          <cell r="J88">
            <v>324473</v>
          </cell>
          <cell r="K88">
            <v>45226</v>
          </cell>
          <cell r="L88" t="str">
            <v>43231002520829000140550010003244731699238714</v>
          </cell>
          <cell r="M88" t="str">
            <v>43 -  Rio Grande do Sul</v>
          </cell>
          <cell r="N88">
            <v>1187.8499999999999</v>
          </cell>
        </row>
        <row r="89">
          <cell r="C89" t="str">
            <v>HOSPITAL MESTRE VITALINO</v>
          </cell>
          <cell r="E89" t="str">
            <v>3.12 - Material Hospitalar</v>
          </cell>
          <cell r="F89" t="str">
            <v>41.601.210/0001-12</v>
          </cell>
          <cell r="G89" t="str">
            <v>CLS HOSPITALAR LTDA</v>
          </cell>
          <cell r="H89" t="str">
            <v>B</v>
          </cell>
          <cell r="I89" t="str">
            <v>S</v>
          </cell>
          <cell r="J89">
            <v>806</v>
          </cell>
          <cell r="K89">
            <v>45230</v>
          </cell>
          <cell r="L89" t="str">
            <v>26231041601210000112550010000008061046403272</v>
          </cell>
          <cell r="M89" t="str">
            <v>26 -  Pernambuco</v>
          </cell>
          <cell r="N89">
            <v>120</v>
          </cell>
        </row>
        <row r="90">
          <cell r="C90" t="str">
            <v>HOSPITAL MESTRE VITALINO</v>
          </cell>
          <cell r="E90" t="str">
            <v>3.12 - Material Hospitalar</v>
          </cell>
          <cell r="F90" t="str">
            <v>29.182.018/0001-33</v>
          </cell>
          <cell r="G90" t="str">
            <v>MICROPORT SCIENT VASC BRASIL LTDA.</v>
          </cell>
          <cell r="H90" t="str">
            <v>B</v>
          </cell>
          <cell r="I90" t="str">
            <v>S</v>
          </cell>
          <cell r="J90">
            <v>36899</v>
          </cell>
          <cell r="K90">
            <v>45231</v>
          </cell>
          <cell r="L90" t="str">
            <v>35231129182018000133550010000368991461496405</v>
          </cell>
          <cell r="M90" t="str">
            <v>35 -  São Paulo</v>
          </cell>
          <cell r="N90">
            <v>1100</v>
          </cell>
        </row>
        <row r="91">
          <cell r="C91" t="str">
            <v>HOSPITAL MESTRE VITALINO</v>
          </cell>
          <cell r="E91" t="str">
            <v>3.12 - Material Hospitalar</v>
          </cell>
          <cell r="F91" t="str">
            <v>29.182.018/0001-33</v>
          </cell>
          <cell r="G91" t="str">
            <v>MICROPORT SCIENT VASC BRASIL LTDA.</v>
          </cell>
          <cell r="H91" t="str">
            <v>B</v>
          </cell>
          <cell r="I91" t="str">
            <v>S</v>
          </cell>
          <cell r="J91">
            <v>36853</v>
          </cell>
          <cell r="K91">
            <v>45230</v>
          </cell>
          <cell r="L91" t="str">
            <v>35231029182018000133550010000368531582144264</v>
          </cell>
          <cell r="M91" t="str">
            <v>35 -  São Paulo</v>
          </cell>
          <cell r="N91">
            <v>1100</v>
          </cell>
        </row>
        <row r="92">
          <cell r="C92" t="str">
            <v>HOSPITAL MESTRE VITALINO</v>
          </cell>
          <cell r="E92" t="str">
            <v>3.12 - Material Hospitalar</v>
          </cell>
          <cell r="F92" t="str">
            <v>29.182.018/0001-33</v>
          </cell>
          <cell r="G92" t="str">
            <v>MICROPORT SCIENT VASC BRASIL LTDA.</v>
          </cell>
          <cell r="H92" t="str">
            <v>B</v>
          </cell>
          <cell r="I92" t="str">
            <v>S</v>
          </cell>
          <cell r="J92">
            <v>36851</v>
          </cell>
          <cell r="K92">
            <v>45230</v>
          </cell>
          <cell r="L92" t="str">
            <v>35231029182018000133550010000368511972715687</v>
          </cell>
          <cell r="M92" t="str">
            <v>35 -  São Paulo</v>
          </cell>
          <cell r="N92">
            <v>2200</v>
          </cell>
        </row>
        <row r="93">
          <cell r="C93" t="str">
            <v>HOSPITAL MESTRE VITALINO</v>
          </cell>
          <cell r="E93" t="str">
            <v>3.12 - Material Hospitalar</v>
          </cell>
          <cell r="F93" t="str">
            <v>29.182.018/0001-33</v>
          </cell>
          <cell r="G93" t="str">
            <v>MICROPORT SCIENT VASC BRASIL LTDA.</v>
          </cell>
          <cell r="H93" t="str">
            <v>B</v>
          </cell>
          <cell r="I93" t="str">
            <v>S</v>
          </cell>
          <cell r="J93">
            <v>36818</v>
          </cell>
          <cell r="K93">
            <v>45230</v>
          </cell>
          <cell r="L93" t="str">
            <v>35231029182018000133550010000368181458356884</v>
          </cell>
          <cell r="M93" t="str">
            <v>35 -  São Paulo</v>
          </cell>
          <cell r="N93">
            <v>3880</v>
          </cell>
        </row>
        <row r="94">
          <cell r="C94" t="str">
            <v>HOSPITAL MESTRE VITALINO</v>
          </cell>
          <cell r="E94" t="str">
            <v>3.12 - Material Hospitalar</v>
          </cell>
          <cell r="F94" t="str">
            <v>29.182.018/0001-33</v>
          </cell>
          <cell r="G94" t="str">
            <v>MICROPORT SCIENT VASC BRASIL LTDA.</v>
          </cell>
          <cell r="H94" t="str">
            <v>B</v>
          </cell>
          <cell r="I94" t="str">
            <v>S</v>
          </cell>
          <cell r="J94">
            <v>36845</v>
          </cell>
          <cell r="K94">
            <v>45230</v>
          </cell>
          <cell r="L94" t="str">
            <v>35231029182018000133550010000368451845253717</v>
          </cell>
          <cell r="M94" t="str">
            <v>35 -  São Paulo</v>
          </cell>
          <cell r="N94">
            <v>1390</v>
          </cell>
        </row>
        <row r="95">
          <cell r="C95" t="str">
            <v>HOSPITAL MESTRE VITALINO</v>
          </cell>
          <cell r="E95" t="str">
            <v>3.12 - Material Hospitalar</v>
          </cell>
          <cell r="F95" t="str">
            <v>29.182.018/0001-33</v>
          </cell>
          <cell r="G95" t="str">
            <v>MICROPORT SCIENT VASC BRASIL LTDA.</v>
          </cell>
          <cell r="H95" t="str">
            <v>B</v>
          </cell>
          <cell r="I95" t="str">
            <v>S</v>
          </cell>
          <cell r="J95">
            <v>36847</v>
          </cell>
          <cell r="K95">
            <v>45230</v>
          </cell>
          <cell r="L95" t="str">
            <v>35231029182018000133550010000368471854893990</v>
          </cell>
          <cell r="M95" t="str">
            <v>35 -  São Paulo</v>
          </cell>
          <cell r="N95">
            <v>1390</v>
          </cell>
        </row>
        <row r="96">
          <cell r="C96" t="str">
            <v>HOSPITAL MESTRE VITALINO</v>
          </cell>
          <cell r="E96" t="str">
            <v>3.12 - Material Hospitalar</v>
          </cell>
          <cell r="F96" t="str">
            <v>29.182.018/0001-33</v>
          </cell>
          <cell r="G96" t="str">
            <v>MICROPORT SCIENT VASC BRASIL LTDA.</v>
          </cell>
          <cell r="H96" t="str">
            <v>B</v>
          </cell>
          <cell r="I96" t="str">
            <v>S</v>
          </cell>
          <cell r="J96">
            <v>36834</v>
          </cell>
          <cell r="K96">
            <v>45230</v>
          </cell>
          <cell r="L96" t="str">
            <v>35231029182018000133550010000368341853872460</v>
          </cell>
          <cell r="M96" t="str">
            <v>35 -  São Paulo</v>
          </cell>
          <cell r="N96">
            <v>290</v>
          </cell>
        </row>
        <row r="97">
          <cell r="C97" t="str">
            <v>HOSPITAL MESTRE VITALINO</v>
          </cell>
          <cell r="E97" t="str">
            <v>3.12 - Material Hospitalar</v>
          </cell>
          <cell r="F97" t="str">
            <v>29.182.018/0001-33</v>
          </cell>
          <cell r="G97" t="str">
            <v>MICROPORT SCIENT VASC BRASIL LTDA.</v>
          </cell>
          <cell r="H97" t="str">
            <v>B</v>
          </cell>
          <cell r="I97" t="str">
            <v>S</v>
          </cell>
          <cell r="J97">
            <v>36843</v>
          </cell>
          <cell r="K97">
            <v>45230</v>
          </cell>
          <cell r="L97" t="str">
            <v>35231029182018000133550010000368431673507983</v>
          </cell>
          <cell r="M97" t="str">
            <v>35 -  São Paulo</v>
          </cell>
          <cell r="N97">
            <v>1390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37844479000233</v>
          </cell>
          <cell r="G98" t="str">
            <v>BIOLINE FIOS CIRURGICOS LTDA</v>
          </cell>
          <cell r="H98" t="str">
            <v>B</v>
          </cell>
          <cell r="I98" t="str">
            <v>S</v>
          </cell>
          <cell r="J98">
            <v>81460</v>
          </cell>
          <cell r="K98">
            <v>45229</v>
          </cell>
          <cell r="L98" t="str">
            <v>52231037844479000233550010000814601446871701</v>
          </cell>
          <cell r="M98" t="str">
            <v>52 -  Goiás</v>
          </cell>
          <cell r="N98">
            <v>2505.6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39500536000101</v>
          </cell>
          <cell r="G99" t="str">
            <v>FAROMED COMERCIO DE MAT. HOSP. LTDA</v>
          </cell>
          <cell r="H99" t="str">
            <v>B</v>
          </cell>
          <cell r="I99" t="str">
            <v>S</v>
          </cell>
          <cell r="J99">
            <v>918</v>
          </cell>
          <cell r="K99">
            <v>45230</v>
          </cell>
          <cell r="L99" t="str">
            <v>26231039500536000101550010000009181000007424</v>
          </cell>
          <cell r="M99" t="str">
            <v>26 -  Pernambuco</v>
          </cell>
          <cell r="N99">
            <v>2672.8</v>
          </cell>
        </row>
        <row r="100">
          <cell r="C100" t="str">
            <v>HOSPITAL MESTRE VITALINO</v>
          </cell>
          <cell r="E100" t="str">
            <v>3.12 - Material Hospitalar</v>
          </cell>
          <cell r="F100" t="str">
            <v>07.160.019/0001-44</v>
          </cell>
          <cell r="G100" t="str">
            <v>VITALE COMERCIO LTDA</v>
          </cell>
          <cell r="H100" t="str">
            <v>B</v>
          </cell>
          <cell r="I100" t="str">
            <v>S</v>
          </cell>
          <cell r="J100">
            <v>131829</v>
          </cell>
          <cell r="K100">
            <v>45233</v>
          </cell>
          <cell r="L100" t="str">
            <v>26231107160019000144550010001318291336923815</v>
          </cell>
          <cell r="M100" t="str">
            <v>26 -  Pernambuco</v>
          </cell>
          <cell r="N100">
            <v>310</v>
          </cell>
        </row>
        <row r="101">
          <cell r="C101" t="str">
            <v>HOSPITAL MESTRE VITALINO</v>
          </cell>
          <cell r="E101" t="str">
            <v>3.12 - Material Hospitalar</v>
          </cell>
          <cell r="F101" t="str">
            <v>07.160.019/0001-44</v>
          </cell>
          <cell r="G101" t="str">
            <v>VITALE COMERCIO LTDA</v>
          </cell>
          <cell r="H101" t="str">
            <v>B</v>
          </cell>
          <cell r="I101" t="str">
            <v>S</v>
          </cell>
          <cell r="J101">
            <v>131878</v>
          </cell>
          <cell r="K101">
            <v>45233</v>
          </cell>
          <cell r="L101" t="str">
            <v>26231107160019000144550010001318781824084264</v>
          </cell>
          <cell r="M101" t="str">
            <v>26 -  Pernambuco</v>
          </cell>
          <cell r="N101">
            <v>310</v>
          </cell>
        </row>
        <row r="102">
          <cell r="C102" t="str">
            <v>HOSPITAL MESTRE VITALINO</v>
          </cell>
          <cell r="E102" t="str">
            <v>3.12 - Material Hospitalar</v>
          </cell>
          <cell r="F102" t="str">
            <v>07.160.019/0001-44</v>
          </cell>
          <cell r="G102" t="str">
            <v>VITALE COMERCIO LTDA</v>
          </cell>
          <cell r="H102" t="str">
            <v>B</v>
          </cell>
          <cell r="I102" t="str">
            <v>S</v>
          </cell>
          <cell r="J102">
            <v>131881</v>
          </cell>
          <cell r="K102">
            <v>45233</v>
          </cell>
          <cell r="L102" t="str">
            <v>26231107160019000144550010001318811515185827</v>
          </cell>
          <cell r="M102" t="str">
            <v>26 -  Pernambuco</v>
          </cell>
          <cell r="N102">
            <v>2600</v>
          </cell>
        </row>
        <row r="103">
          <cell r="C103" t="str">
            <v>HOSPITAL MESTRE VITALINO</v>
          </cell>
          <cell r="E103" t="str">
            <v>3.12 - Material Hospitalar</v>
          </cell>
          <cell r="F103" t="str">
            <v>29.182.018/0001-33</v>
          </cell>
          <cell r="G103" t="str">
            <v>MICROPORT SCIENT VASC BRASIL LTDA.</v>
          </cell>
          <cell r="H103" t="str">
            <v>B</v>
          </cell>
          <cell r="I103" t="str">
            <v>S</v>
          </cell>
          <cell r="J103">
            <v>36828</v>
          </cell>
          <cell r="K103">
            <v>45230</v>
          </cell>
          <cell r="L103" t="str">
            <v>35231029182018000133550010000368281746373306</v>
          </cell>
          <cell r="M103" t="str">
            <v>35 -  São Paulo</v>
          </cell>
          <cell r="N103">
            <v>290</v>
          </cell>
        </row>
        <row r="104">
          <cell r="C104" t="str">
            <v>HOSPITAL MESTRE VITALINO</v>
          </cell>
          <cell r="E104" t="str">
            <v>3.12 - Material Hospitalar</v>
          </cell>
          <cell r="F104" t="str">
            <v>29.182.018/0001-33</v>
          </cell>
          <cell r="G104" t="str">
            <v>MICROPORT SCIENT VASC BRASIL LTDA.</v>
          </cell>
          <cell r="H104" t="str">
            <v>B</v>
          </cell>
          <cell r="I104" t="str">
            <v>S</v>
          </cell>
          <cell r="J104">
            <v>36823</v>
          </cell>
          <cell r="K104">
            <v>45230</v>
          </cell>
          <cell r="L104" t="str">
            <v>35231029182018000133550010000368231831162148</v>
          </cell>
          <cell r="M104" t="str">
            <v>35 -  São Paulo</v>
          </cell>
          <cell r="N104">
            <v>290</v>
          </cell>
        </row>
        <row r="105">
          <cell r="C105" t="str">
            <v>HOSPITAL MESTRE VITALINO</v>
          </cell>
          <cell r="E105" t="str">
            <v>3.12 - Material Hospitalar</v>
          </cell>
          <cell r="F105" t="str">
            <v>29.182.018/0001-33</v>
          </cell>
          <cell r="G105" t="str">
            <v>MICROPORT SCIENT VASC BRASIL LTDA.</v>
          </cell>
          <cell r="H105" t="str">
            <v>B</v>
          </cell>
          <cell r="I105" t="str">
            <v>S</v>
          </cell>
          <cell r="J105">
            <v>36838</v>
          </cell>
          <cell r="K105">
            <v>45230</v>
          </cell>
          <cell r="L105" t="str">
            <v>35231029182018000133550010000368381435295830</v>
          </cell>
          <cell r="M105" t="str">
            <v>35 -  São Paulo</v>
          </cell>
          <cell r="N105">
            <v>1100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11668411000257</v>
          </cell>
          <cell r="G106" t="str">
            <v>LIFETRONIK MEDICAL IMP E EXP LTDA</v>
          </cell>
          <cell r="H106" t="str">
            <v>B</v>
          </cell>
          <cell r="I106" t="str">
            <v>S</v>
          </cell>
          <cell r="J106" t="str">
            <v>000.026.722</v>
          </cell>
          <cell r="K106">
            <v>45233</v>
          </cell>
          <cell r="L106" t="str">
            <v>26231111668411000257550010000267221963247174</v>
          </cell>
          <cell r="M106" t="str">
            <v>26 -  Pernambuco</v>
          </cell>
          <cell r="N106">
            <v>15600</v>
          </cell>
        </row>
        <row r="107">
          <cell r="C107" t="str">
            <v>HOSPITAL MESTRE VITALINO</v>
          </cell>
          <cell r="E107" t="str">
            <v>3.12 - Material Hospitalar</v>
          </cell>
          <cell r="F107" t="str">
            <v>08.014.554/0001-50</v>
          </cell>
          <cell r="G107" t="str">
            <v>MJB COMERCIO DE MAT MEDICO HOSP LTDA</v>
          </cell>
          <cell r="H107" t="str">
            <v>B</v>
          </cell>
          <cell r="I107" t="str">
            <v>S</v>
          </cell>
          <cell r="J107">
            <v>14042</v>
          </cell>
          <cell r="K107">
            <v>45233</v>
          </cell>
          <cell r="L107" t="str">
            <v>26231108014554000150550010000140421300114267</v>
          </cell>
          <cell r="M107" t="str">
            <v>26 -  Pernambuco</v>
          </cell>
          <cell r="N107">
            <v>3430</v>
          </cell>
        </row>
        <row r="108">
          <cell r="C108" t="str">
            <v>HOSPITAL MESTRE VITALINO</v>
          </cell>
          <cell r="E108" t="str">
            <v>3.12 - Material Hospitalar</v>
          </cell>
          <cell r="F108" t="str">
            <v>08.014.554/0001-50</v>
          </cell>
          <cell r="G108" t="str">
            <v>MJB COMERCIO DE MAT MEDICO HOSP LTDA</v>
          </cell>
          <cell r="H108" t="str">
            <v>B</v>
          </cell>
          <cell r="I108" t="str">
            <v>S</v>
          </cell>
          <cell r="J108">
            <v>14046</v>
          </cell>
          <cell r="K108">
            <v>45233</v>
          </cell>
          <cell r="L108" t="str">
            <v>26231108014554000150550010000140461300114266</v>
          </cell>
          <cell r="M108" t="str">
            <v>26 -  Pernambuco</v>
          </cell>
          <cell r="N108">
            <v>2580</v>
          </cell>
        </row>
        <row r="109">
          <cell r="C109" t="str">
            <v>HOSPITAL MESTRE VITALINO</v>
          </cell>
          <cell r="E109" t="str">
            <v>3.12 - Material Hospitalar</v>
          </cell>
          <cell r="F109" t="str">
            <v>08.014.554/0001-50</v>
          </cell>
          <cell r="G109" t="str">
            <v>MJB COMERCIO DE MAT MEDICO HOSP LTDA</v>
          </cell>
          <cell r="H109" t="str">
            <v>B</v>
          </cell>
          <cell r="I109" t="str">
            <v>S</v>
          </cell>
          <cell r="J109">
            <v>14045</v>
          </cell>
          <cell r="K109">
            <v>45233</v>
          </cell>
          <cell r="L109" t="str">
            <v>26231108014554000150550010000140451300114269</v>
          </cell>
          <cell r="M109" t="str">
            <v>26 -  Pernambuco</v>
          </cell>
          <cell r="N109">
            <v>4980</v>
          </cell>
        </row>
        <row r="110">
          <cell r="C110" t="str">
            <v>HOSPITAL MESTRE VITALINO</v>
          </cell>
          <cell r="E110" t="str">
            <v>3.12 - Material Hospitalar</v>
          </cell>
          <cell r="F110" t="str">
            <v>08.014.554/0001-50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14043</v>
          </cell>
          <cell r="K110">
            <v>45233</v>
          </cell>
          <cell r="L110" t="str">
            <v>26231108014554000150550010000140431300114264</v>
          </cell>
          <cell r="M110" t="str">
            <v>26 -  Pernambuco</v>
          </cell>
          <cell r="N110">
            <v>6080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 t="str">
            <v>08.014.554/0001-50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14044</v>
          </cell>
          <cell r="K111">
            <v>45233</v>
          </cell>
          <cell r="L111" t="str">
            <v>26231108014554000150550010000140441300114261</v>
          </cell>
          <cell r="M111" t="str">
            <v>26 -  Pernambuco</v>
          </cell>
          <cell r="N111">
            <v>3430</v>
          </cell>
        </row>
        <row r="112">
          <cell r="C112" t="str">
            <v>HOSPITAL MESTRE VITALINO</v>
          </cell>
          <cell r="E112" t="str">
            <v>3.12 - Material Hospitalar</v>
          </cell>
          <cell r="F112" t="str">
            <v>08.014.554/0001-50</v>
          </cell>
          <cell r="G112" t="str">
            <v>MJB COMERCIO DE MAT MEDICO HOSP LTDA</v>
          </cell>
          <cell r="H112" t="str">
            <v>B</v>
          </cell>
          <cell r="I112" t="str">
            <v>S</v>
          </cell>
          <cell r="J112">
            <v>14047</v>
          </cell>
          <cell r="K112">
            <v>45233</v>
          </cell>
          <cell r="L112" t="str">
            <v>26231108014554000150550010000140471300114263</v>
          </cell>
          <cell r="M112" t="str">
            <v>26 -  Pernambuco</v>
          </cell>
          <cell r="N112">
            <v>1380</v>
          </cell>
        </row>
        <row r="113">
          <cell r="C113" t="str">
            <v>HOSPITAL MESTRE VITALINO</v>
          </cell>
          <cell r="E113" t="str">
            <v>3.12 - Material Hospitalar</v>
          </cell>
          <cell r="F113" t="str">
            <v>08.014.554/0001-50</v>
          </cell>
          <cell r="G113" t="str">
            <v>MJB COMERCIO DE MAT MEDICO HOSP LTDA</v>
          </cell>
          <cell r="H113" t="str">
            <v>B</v>
          </cell>
          <cell r="I113" t="str">
            <v>S</v>
          </cell>
          <cell r="J113">
            <v>14050</v>
          </cell>
          <cell r="K113">
            <v>45236</v>
          </cell>
          <cell r="L113" t="str">
            <v>26231108014554000150550010000140501300115230</v>
          </cell>
          <cell r="M113" t="str">
            <v>26 -  Pernambuco</v>
          </cell>
          <cell r="N113">
            <v>2580</v>
          </cell>
        </row>
        <row r="114">
          <cell r="C114" t="str">
            <v>HOSPITAL MESTRE VITALINO</v>
          </cell>
          <cell r="E114" t="str">
            <v>3.12 - Material Hospitalar</v>
          </cell>
          <cell r="F114" t="str">
            <v>07.160.019/0001-44</v>
          </cell>
          <cell r="G114" t="str">
            <v>VITALE COMERCIO LTDA</v>
          </cell>
          <cell r="H114" t="str">
            <v>B</v>
          </cell>
          <cell r="I114" t="str">
            <v>S</v>
          </cell>
          <cell r="J114">
            <v>132050</v>
          </cell>
          <cell r="K114">
            <v>45236</v>
          </cell>
          <cell r="L114" t="str">
            <v>26231107160019000144550010001320501953070383</v>
          </cell>
          <cell r="M114" t="str">
            <v>26 -  Pernambuco</v>
          </cell>
          <cell r="N114">
            <v>620</v>
          </cell>
        </row>
        <row r="115">
          <cell r="C115" t="str">
            <v>HOSPITAL MESTRE VITALINO</v>
          </cell>
          <cell r="E115" t="str">
            <v>3.12 - Material Hospitalar</v>
          </cell>
          <cell r="F115" t="str">
            <v>07.160.019/0001-44</v>
          </cell>
          <cell r="G115" t="str">
            <v>VITALE COMERCIO LTDA</v>
          </cell>
          <cell r="H115" t="str">
            <v>B</v>
          </cell>
          <cell r="I115" t="str">
            <v>S</v>
          </cell>
          <cell r="J115">
            <v>132031</v>
          </cell>
          <cell r="K115">
            <v>45236</v>
          </cell>
          <cell r="L115" t="str">
            <v>26231107160019000144550010001320311004179642</v>
          </cell>
          <cell r="M115" t="str">
            <v>26 -  Pernambuco</v>
          </cell>
          <cell r="N115">
            <v>1920</v>
          </cell>
        </row>
        <row r="116">
          <cell r="C116" t="str">
            <v>HOSPITAL MESTRE VITALINO</v>
          </cell>
          <cell r="E116" t="str">
            <v>3.12 - Material Hospitalar</v>
          </cell>
          <cell r="F116" t="str">
            <v>07.160.019/0001-44</v>
          </cell>
          <cell r="G116" t="str">
            <v>VITALE COMERCIO LTDA</v>
          </cell>
          <cell r="H116" t="str">
            <v>B</v>
          </cell>
          <cell r="I116" t="str">
            <v>S</v>
          </cell>
          <cell r="J116">
            <v>132036</v>
          </cell>
          <cell r="K116">
            <v>45236</v>
          </cell>
          <cell r="L116" t="str">
            <v>26231107160019000144550010001320361935644552</v>
          </cell>
          <cell r="M116" t="str">
            <v>26 -  Pernambuco</v>
          </cell>
          <cell r="N116">
            <v>1300</v>
          </cell>
        </row>
        <row r="117">
          <cell r="C117" t="str">
            <v>HOSPITAL MESTRE VITALINO</v>
          </cell>
          <cell r="E117" t="str">
            <v>3.12 - Material Hospitalar</v>
          </cell>
          <cell r="F117" t="str">
            <v>07.160.019/0001-44</v>
          </cell>
          <cell r="G117" t="str">
            <v>VITALE COMERCIO LTDA</v>
          </cell>
          <cell r="H117" t="str">
            <v>B</v>
          </cell>
          <cell r="I117" t="str">
            <v>S</v>
          </cell>
          <cell r="J117">
            <v>132035</v>
          </cell>
          <cell r="K117">
            <v>45236</v>
          </cell>
          <cell r="L117" t="str">
            <v>26231107160019000144550010001320351188209085</v>
          </cell>
          <cell r="M117" t="str">
            <v>26 -  Pernambuco</v>
          </cell>
          <cell r="N117">
            <v>310</v>
          </cell>
        </row>
        <row r="118">
          <cell r="C118" t="str">
            <v>HOSPITAL MESTRE VITALINO</v>
          </cell>
          <cell r="E118" t="str">
            <v>3.12 - Material Hospitalar</v>
          </cell>
          <cell r="F118" t="str">
            <v>07.160.019/0001-44</v>
          </cell>
          <cell r="G118" t="str">
            <v>VITALE COMERCIO LTDA</v>
          </cell>
          <cell r="H118" t="str">
            <v>B</v>
          </cell>
          <cell r="I118" t="str">
            <v>S</v>
          </cell>
          <cell r="J118">
            <v>132030</v>
          </cell>
          <cell r="K118">
            <v>45236</v>
          </cell>
          <cell r="L118" t="str">
            <v>26231107160019000144550010001320301368460103</v>
          </cell>
          <cell r="M118" t="str">
            <v>26 -  Pernambuco</v>
          </cell>
          <cell r="N118">
            <v>1610</v>
          </cell>
        </row>
        <row r="119">
          <cell r="C119" t="str">
            <v>HOSPITAL MESTRE VITALINO</v>
          </cell>
          <cell r="E119" t="str">
            <v>3.12 - Material Hospitalar</v>
          </cell>
          <cell r="F119" t="str">
            <v>22.006.201/0001-39</v>
          </cell>
          <cell r="G119" t="str">
            <v>FORTPEL COMERCIO DE DESCARTAVEIS LTDA</v>
          </cell>
          <cell r="H119" t="str">
            <v>B</v>
          </cell>
          <cell r="I119" t="str">
            <v>S</v>
          </cell>
          <cell r="J119">
            <v>206710</v>
          </cell>
          <cell r="K119">
            <v>45231</v>
          </cell>
          <cell r="L119" t="str">
            <v>26231122006201000139550000002067101102067100</v>
          </cell>
          <cell r="M119" t="str">
            <v>26 -  Pernambuco</v>
          </cell>
          <cell r="N119">
            <v>2199.6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1440590000136</v>
          </cell>
          <cell r="G120" t="str">
            <v>FRESENIUS MEDICAL CARE</v>
          </cell>
          <cell r="H120" t="str">
            <v>B</v>
          </cell>
          <cell r="I120" t="str">
            <v>S</v>
          </cell>
          <cell r="J120">
            <v>1817422</v>
          </cell>
          <cell r="K120">
            <v>45227</v>
          </cell>
          <cell r="L120" t="str">
            <v>35231001440590000136550000018174221678636430</v>
          </cell>
          <cell r="M120" t="str">
            <v>35 -  São Paulo</v>
          </cell>
          <cell r="N120">
            <v>7116.6</v>
          </cell>
        </row>
        <row r="121">
          <cell r="C121" t="str">
            <v>HOSPITAL MESTRE VITALINO</v>
          </cell>
          <cell r="E121" t="str">
            <v>3.12 - Material Hospitalar</v>
          </cell>
          <cell r="F121" t="str">
            <v>13.291.742/0001-65</v>
          </cell>
          <cell r="G121" t="str">
            <v>PHOENIX MED PRODUTOS MEDICO</v>
          </cell>
          <cell r="H121" t="str">
            <v>B</v>
          </cell>
          <cell r="I121" t="str">
            <v>S</v>
          </cell>
          <cell r="J121" t="str">
            <v>000.026.831</v>
          </cell>
          <cell r="K121">
            <v>45230</v>
          </cell>
          <cell r="L121" t="str">
            <v>26231013291742000165550010000268311349660161</v>
          </cell>
          <cell r="M121" t="str">
            <v>26 -  Pernambuco</v>
          </cell>
          <cell r="N121">
            <v>1780</v>
          </cell>
        </row>
        <row r="122">
          <cell r="C122" t="str">
            <v>HOSPITAL MESTRE VITALINO</v>
          </cell>
          <cell r="E122" t="str">
            <v>3.12 - Material Hospitalar</v>
          </cell>
          <cell r="F122" t="str">
            <v>01.513.946/0001-14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2895799</v>
          </cell>
          <cell r="K122">
            <v>45231</v>
          </cell>
          <cell r="L122" t="str">
            <v>35231101513946000114550030028957991029561723</v>
          </cell>
          <cell r="M122" t="str">
            <v>35 -  São Paulo</v>
          </cell>
          <cell r="N122">
            <v>3010.8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67729178000653</v>
          </cell>
          <cell r="G123" t="str">
            <v>COMERCIAL CIRURGICA RIOCLARENSE LTDA</v>
          </cell>
          <cell r="H123" t="str">
            <v>B</v>
          </cell>
          <cell r="I123" t="str">
            <v>S</v>
          </cell>
          <cell r="J123">
            <v>61590</v>
          </cell>
          <cell r="K123">
            <v>45233</v>
          </cell>
          <cell r="L123" t="str">
            <v>26231167729178000653550010000615901476510244</v>
          </cell>
          <cell r="M123" t="str">
            <v>26 -  Pernambuco</v>
          </cell>
          <cell r="N123">
            <v>2165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9341616000109</v>
          </cell>
          <cell r="G124" t="str">
            <v>J DE SOUZA SOARES LTDA</v>
          </cell>
          <cell r="H124" t="str">
            <v>B</v>
          </cell>
          <cell r="I124" t="str">
            <v>S</v>
          </cell>
          <cell r="J124">
            <v>1745</v>
          </cell>
          <cell r="K124">
            <v>45233</v>
          </cell>
          <cell r="L124" t="str">
            <v>26231109341616000109550010000017451100017452</v>
          </cell>
          <cell r="M124" t="str">
            <v>26 -  Pernambuco</v>
          </cell>
          <cell r="N124">
            <v>10400</v>
          </cell>
        </row>
        <row r="125">
          <cell r="C125" t="str">
            <v>HOSPITAL MESTRE VITALINO</v>
          </cell>
          <cell r="E125" t="str">
            <v>3.12 - Material Hospitalar</v>
          </cell>
          <cell r="F125" t="str">
            <v>29.182.018/0001-33</v>
          </cell>
          <cell r="G125" t="str">
            <v>MICROPORT SCIENT VASC BRASIL LTDA.</v>
          </cell>
          <cell r="H125" t="str">
            <v>B</v>
          </cell>
          <cell r="I125" t="str">
            <v>S</v>
          </cell>
          <cell r="J125">
            <v>36914</v>
          </cell>
          <cell r="K125">
            <v>45236</v>
          </cell>
          <cell r="L125" t="str">
            <v>35231129182018000133550010000369141408053560</v>
          </cell>
          <cell r="M125" t="str">
            <v>35 -  São Paulo</v>
          </cell>
          <cell r="N125">
            <v>1100</v>
          </cell>
        </row>
        <row r="126">
          <cell r="C126" t="str">
            <v>HOSPITAL MESTRE VITALINO</v>
          </cell>
          <cell r="E126" t="str">
            <v>3.12 - Material Hospitalar</v>
          </cell>
          <cell r="F126" t="str">
            <v>29.182.018/0001-33</v>
          </cell>
          <cell r="G126" t="str">
            <v>MICROPORT SCIENT VASC BRASIL LTDA.</v>
          </cell>
          <cell r="H126" t="str">
            <v>B</v>
          </cell>
          <cell r="I126" t="str">
            <v>S</v>
          </cell>
          <cell r="J126">
            <v>36915</v>
          </cell>
          <cell r="K126">
            <v>45236</v>
          </cell>
          <cell r="L126" t="str">
            <v>35231129182018000133550010000369151411823084</v>
          </cell>
          <cell r="M126" t="str">
            <v>35 -  São Paulo</v>
          </cell>
          <cell r="N126">
            <v>1390</v>
          </cell>
        </row>
        <row r="127">
          <cell r="C127" t="str">
            <v>HOSPITAL MESTRE VITALINO</v>
          </cell>
          <cell r="E127" t="str">
            <v>3.12 - Material Hospitalar</v>
          </cell>
          <cell r="F127" t="str">
            <v>29.182.018/0001-33</v>
          </cell>
          <cell r="G127" t="str">
            <v>MICROPORT SCIENT VASC BRASIL LTDA.</v>
          </cell>
          <cell r="H127" t="str">
            <v>B</v>
          </cell>
          <cell r="I127" t="str">
            <v>S</v>
          </cell>
          <cell r="J127">
            <v>36917</v>
          </cell>
          <cell r="K127">
            <v>45236</v>
          </cell>
          <cell r="L127" t="str">
            <v>35231129182018000133550010000369171535340985</v>
          </cell>
          <cell r="M127" t="str">
            <v>35 -  São Paulo</v>
          </cell>
          <cell r="N127">
            <v>1390</v>
          </cell>
        </row>
        <row r="128">
          <cell r="C128" t="str">
            <v>HOSPITAL MESTRE VITALINO</v>
          </cell>
          <cell r="E128" t="str">
            <v>3.12 - Material Hospitalar</v>
          </cell>
          <cell r="F128" t="str">
            <v>29.182.018/0001-33</v>
          </cell>
          <cell r="G128" t="str">
            <v>MICROPORT SCIENT VASC BRASIL LTDA.</v>
          </cell>
          <cell r="H128" t="str">
            <v>B</v>
          </cell>
          <cell r="I128" t="str">
            <v>S</v>
          </cell>
          <cell r="J128">
            <v>36916</v>
          </cell>
          <cell r="K128">
            <v>45236</v>
          </cell>
          <cell r="L128" t="str">
            <v>35231129182018000133550010000369161534988666</v>
          </cell>
          <cell r="M128" t="str">
            <v>35 -  São Paulo</v>
          </cell>
          <cell r="N128">
            <v>1100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 t="str">
            <v>04.196.026/0001-08</v>
          </cell>
          <cell r="G129" t="str">
            <v>MARCO AURELIO DA SILVA VIEIRA</v>
          </cell>
          <cell r="H129" t="str">
            <v>B</v>
          </cell>
          <cell r="I129" t="str">
            <v>S</v>
          </cell>
          <cell r="J129" t="str">
            <v>000.436.555</v>
          </cell>
          <cell r="K129">
            <v>45231</v>
          </cell>
          <cell r="L129" t="str">
            <v>35231104196026000108550020004365551948726841</v>
          </cell>
          <cell r="M129" t="str">
            <v>35 -  São Paulo</v>
          </cell>
          <cell r="N129">
            <v>220</v>
          </cell>
        </row>
        <row r="130">
          <cell r="C130" t="str">
            <v>HOSPITAL MESTRE VITALINO</v>
          </cell>
          <cell r="E130" t="str">
            <v>3.12 - Material Hospitalar</v>
          </cell>
          <cell r="F130" t="str">
            <v>04.196.026/0001-08</v>
          </cell>
          <cell r="G130" t="str">
            <v>MARCO AURELIO DA SILVA VIEIRA</v>
          </cell>
          <cell r="H130" t="str">
            <v>B</v>
          </cell>
          <cell r="I130" t="str">
            <v>S</v>
          </cell>
          <cell r="J130" t="str">
            <v>000.436.557</v>
          </cell>
          <cell r="K130">
            <v>45231</v>
          </cell>
          <cell r="L130" t="str">
            <v>35231104196026000108550020004365571140031941</v>
          </cell>
          <cell r="M130" t="str">
            <v>35 -  São Paulo</v>
          </cell>
          <cell r="N130">
            <v>440</v>
          </cell>
        </row>
        <row r="131">
          <cell r="C131" t="str">
            <v>HOSPITAL MESTRE VITALINO</v>
          </cell>
          <cell r="E131" t="str">
            <v>3.12 - Material Hospitalar</v>
          </cell>
          <cell r="F131" t="str">
            <v>04.196.026/0001-08</v>
          </cell>
          <cell r="G131" t="str">
            <v>MARCO AURELIO DA SILVA VIEIRA</v>
          </cell>
          <cell r="H131" t="str">
            <v>B</v>
          </cell>
          <cell r="I131" t="str">
            <v>S</v>
          </cell>
          <cell r="J131" t="str">
            <v>000.436.558</v>
          </cell>
          <cell r="K131">
            <v>45231</v>
          </cell>
          <cell r="L131" t="str">
            <v>35231104196026000108550020004365581080030070</v>
          </cell>
          <cell r="M131" t="str">
            <v>35 -  São Paulo</v>
          </cell>
          <cell r="N131">
            <v>220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10779833000156</v>
          </cell>
          <cell r="G132" t="str">
            <v>MEDICAL MERCANTIL DE APARELHAGEM MEDICA</v>
          </cell>
          <cell r="H132" t="str">
            <v>B</v>
          </cell>
          <cell r="I132" t="str">
            <v>S</v>
          </cell>
          <cell r="J132">
            <v>588763</v>
          </cell>
          <cell r="K132">
            <v>45234</v>
          </cell>
          <cell r="L132" t="str">
            <v>26231110779833000156550010005887631590786002</v>
          </cell>
          <cell r="M132" t="str">
            <v>26 -  Pernambuco</v>
          </cell>
          <cell r="N132">
            <v>1800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5062455000155</v>
          </cell>
          <cell r="G133" t="str">
            <v>ALPHARAD COM IMP E EXP PROD HOSP LTDA</v>
          </cell>
          <cell r="H133" t="str">
            <v>B</v>
          </cell>
          <cell r="I133" t="str">
            <v>S</v>
          </cell>
          <cell r="J133">
            <v>76001</v>
          </cell>
          <cell r="K133">
            <v>45226</v>
          </cell>
          <cell r="L133" t="str">
            <v>35231005062455000155550010000760011510904947</v>
          </cell>
          <cell r="M133" t="str">
            <v>35 -  São Paulo</v>
          </cell>
          <cell r="N133">
            <v>560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12420164001048</v>
          </cell>
          <cell r="G134" t="str">
            <v>CM HOSPITALAR S A</v>
          </cell>
          <cell r="H134" t="str">
            <v>B</v>
          </cell>
          <cell r="I134" t="str">
            <v>S</v>
          </cell>
          <cell r="J134">
            <v>203987</v>
          </cell>
          <cell r="K134">
            <v>45233</v>
          </cell>
          <cell r="L134" t="str">
            <v>26231112420164001048550010002039871888736170</v>
          </cell>
          <cell r="M134" t="str">
            <v>26 -  Pernambuco</v>
          </cell>
          <cell r="N134">
            <v>4474.8</v>
          </cell>
        </row>
        <row r="135">
          <cell r="C135" t="str">
            <v>HOSPITAL MESTRE VITALINO</v>
          </cell>
          <cell r="E135" t="str">
            <v>3.12 - Material Hospitalar</v>
          </cell>
          <cell r="F135" t="str">
            <v>08.774.906/0001-75</v>
          </cell>
          <cell r="G135" t="str">
            <v>HOSPDROGAS COMERCIAL LTDA</v>
          </cell>
          <cell r="H135" t="str">
            <v>B</v>
          </cell>
          <cell r="I135" t="str">
            <v>S</v>
          </cell>
          <cell r="J135">
            <v>52405</v>
          </cell>
          <cell r="K135">
            <v>45229</v>
          </cell>
          <cell r="L135" t="str">
            <v>52231008774906000175550030000524051532395203</v>
          </cell>
          <cell r="M135" t="str">
            <v>52 -  Goiás</v>
          </cell>
          <cell r="N135">
            <v>8076</v>
          </cell>
        </row>
        <row r="136">
          <cell r="C136" t="str">
            <v>HOSPITAL MESTRE VITALINO</v>
          </cell>
          <cell r="E136" t="str">
            <v>3.12 - Material Hospitalar</v>
          </cell>
          <cell r="F136" t="str">
            <v>23.680.034/0001-70</v>
          </cell>
          <cell r="G136" t="str">
            <v>D.ARAUJO COMERCIAL EIRELI</v>
          </cell>
          <cell r="H136" t="str">
            <v>B</v>
          </cell>
          <cell r="I136" t="str">
            <v>S</v>
          </cell>
          <cell r="J136" t="str">
            <v>000.013.936</v>
          </cell>
          <cell r="K136">
            <v>45236</v>
          </cell>
          <cell r="L136" t="str">
            <v>262311236800340001465500100001393616918065</v>
          </cell>
          <cell r="M136" t="str">
            <v>26 -  Pernambuco</v>
          </cell>
          <cell r="N136">
            <v>1711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37844417000140</v>
          </cell>
          <cell r="G137" t="str">
            <v>LOG DIST. DE PRO. HOSP. E HIG. PE. LTDA</v>
          </cell>
          <cell r="H137" t="str">
            <v>B</v>
          </cell>
          <cell r="I137" t="str">
            <v>S</v>
          </cell>
          <cell r="J137">
            <v>2525</v>
          </cell>
          <cell r="K137">
            <v>45236</v>
          </cell>
          <cell r="L137" t="str">
            <v>26231137844417000140550010000025251059505210</v>
          </cell>
          <cell r="M137" t="str">
            <v>26 -  Pernambuco</v>
          </cell>
          <cell r="N137">
            <v>3240</v>
          </cell>
        </row>
        <row r="138">
          <cell r="C138" t="str">
            <v>HOSPITAL MESTRE VITALINO</v>
          </cell>
          <cell r="E138" t="str">
            <v>3.12 - Material Hospitalar</v>
          </cell>
          <cell r="F138" t="str">
            <v>07.160.019/0001-44</v>
          </cell>
          <cell r="G138" t="str">
            <v>VITALE COMERCIO LTDA</v>
          </cell>
          <cell r="H138" t="str">
            <v>B</v>
          </cell>
          <cell r="I138" t="str">
            <v>S</v>
          </cell>
          <cell r="J138">
            <v>132186</v>
          </cell>
          <cell r="K138">
            <v>45237</v>
          </cell>
          <cell r="L138" t="str">
            <v>26231107160019000144550010001321861525050536</v>
          </cell>
          <cell r="M138" t="str">
            <v>26 -  Pernambuco</v>
          </cell>
          <cell r="N138">
            <v>1300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21820133000184</v>
          </cell>
          <cell r="G139" t="str">
            <v>R.R. FERREIRA MATERIAIS HOSP E ELETRICOS</v>
          </cell>
          <cell r="H139" t="str">
            <v>B</v>
          </cell>
          <cell r="I139" t="str">
            <v>S</v>
          </cell>
          <cell r="J139" t="str">
            <v>000.012.996</v>
          </cell>
          <cell r="K139">
            <v>45217</v>
          </cell>
          <cell r="L139" t="str">
            <v>35231021820133000184550010000129961402627474</v>
          </cell>
          <cell r="M139" t="str">
            <v>35 -  São Paulo</v>
          </cell>
          <cell r="N139">
            <v>4230</v>
          </cell>
        </row>
        <row r="140">
          <cell r="C140" t="str">
            <v>HOSPITAL MESTRE VITALINO</v>
          </cell>
          <cell r="E140" t="str">
            <v>3.12 - Material Hospitalar</v>
          </cell>
          <cell r="F140" t="str">
            <v>01.437.707/0001-22</v>
          </cell>
          <cell r="G140" t="str">
            <v>SCITECH MEDICAL</v>
          </cell>
          <cell r="H140" t="str">
            <v>B</v>
          </cell>
          <cell r="I140" t="str">
            <v>S</v>
          </cell>
          <cell r="J140">
            <v>393835</v>
          </cell>
          <cell r="K140">
            <v>45237</v>
          </cell>
          <cell r="L140" t="str">
            <v>52231101437707000122550550003938351703123893</v>
          </cell>
          <cell r="M140" t="str">
            <v>52 -  Goiás</v>
          </cell>
          <cell r="N140">
            <v>2100</v>
          </cell>
        </row>
        <row r="141">
          <cell r="C141" t="str">
            <v>HOSPITAL MESTRE VITALINO</v>
          </cell>
          <cell r="E141" t="str">
            <v>3.12 - Material Hospitalar</v>
          </cell>
          <cell r="F141" t="str">
            <v>01.437.707/0001-22</v>
          </cell>
          <cell r="G141" t="str">
            <v>SCITECH MEDICAL</v>
          </cell>
          <cell r="H141" t="str">
            <v>B</v>
          </cell>
          <cell r="I141" t="str">
            <v>S</v>
          </cell>
          <cell r="J141">
            <v>393836</v>
          </cell>
          <cell r="K141">
            <v>45237</v>
          </cell>
          <cell r="L141" t="str">
            <v>52231101437707000122550550003938361683148338</v>
          </cell>
          <cell r="M141" t="str">
            <v>52 -  Goiás</v>
          </cell>
          <cell r="N141">
            <v>1050</v>
          </cell>
        </row>
        <row r="142">
          <cell r="C142" t="str">
            <v>HOSPITAL MESTRE VITALINO</v>
          </cell>
          <cell r="E142" t="str">
            <v>3.12 - Material Hospitalar</v>
          </cell>
          <cell r="F142" t="str">
            <v>13.291.742/0001-65</v>
          </cell>
          <cell r="G142" t="str">
            <v>PHOENIX MED PRODUTOS MEDICO</v>
          </cell>
          <cell r="H142" t="str">
            <v>B</v>
          </cell>
          <cell r="I142" t="str">
            <v>S</v>
          </cell>
          <cell r="J142" t="str">
            <v>000.026.900</v>
          </cell>
          <cell r="K142">
            <v>45238</v>
          </cell>
          <cell r="L142" t="str">
            <v>26231113291742000165550010000269001104229100</v>
          </cell>
          <cell r="M142" t="str">
            <v>26 -  Pernambuco</v>
          </cell>
          <cell r="N142">
            <v>890</v>
          </cell>
        </row>
        <row r="143">
          <cell r="C143" t="str">
            <v>HOSPITAL MESTRE VITALINO</v>
          </cell>
          <cell r="E143" t="str">
            <v>3.12 - Material Hospitalar</v>
          </cell>
          <cell r="F143" t="str">
            <v>29.182.018/0001-33</v>
          </cell>
          <cell r="G143" t="str">
            <v>MICROPORT SCIENT VASC BRASIL LTDA.</v>
          </cell>
          <cell r="H143" t="str">
            <v>B</v>
          </cell>
          <cell r="I143" t="str">
            <v>S</v>
          </cell>
          <cell r="J143">
            <v>36995</v>
          </cell>
          <cell r="K143">
            <v>45237</v>
          </cell>
          <cell r="L143" t="str">
            <v>35231129182018000133550010000369951717785156</v>
          </cell>
          <cell r="M143" t="str">
            <v>35 -  São Paulo</v>
          </cell>
          <cell r="N143">
            <v>5790</v>
          </cell>
        </row>
        <row r="144">
          <cell r="C144" t="str">
            <v>HOSPITAL MESTRE VITALINO</v>
          </cell>
          <cell r="E144" t="str">
            <v>3.12 - Material Hospitalar</v>
          </cell>
          <cell r="F144" t="str">
            <v>29.182.018/0001-33</v>
          </cell>
          <cell r="G144" t="str">
            <v>MICROPORT SCIENT VASC BRASIL LTDA.</v>
          </cell>
          <cell r="H144" t="str">
            <v>B</v>
          </cell>
          <cell r="I144" t="str">
            <v>S</v>
          </cell>
          <cell r="J144">
            <v>36996</v>
          </cell>
          <cell r="K144">
            <v>45237</v>
          </cell>
          <cell r="L144" t="str">
            <v>35231129182018000133550010000369961141372229</v>
          </cell>
          <cell r="M144" t="str">
            <v>35 -  São Paulo</v>
          </cell>
          <cell r="N144">
            <v>1100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 t="str">
            <v>29.182.018/0001-33</v>
          </cell>
          <cell r="G145" t="str">
            <v>MICROPORT SCIENT VASC BRASIL LTDA.</v>
          </cell>
          <cell r="H145" t="str">
            <v>B</v>
          </cell>
          <cell r="I145" t="str">
            <v>S</v>
          </cell>
          <cell r="J145">
            <v>36997</v>
          </cell>
          <cell r="K145">
            <v>45237</v>
          </cell>
          <cell r="L145" t="str">
            <v>35231129182018000133550010000369971376222003</v>
          </cell>
          <cell r="M145" t="str">
            <v>35 -  São Paulo</v>
          </cell>
          <cell r="N145">
            <v>2490</v>
          </cell>
        </row>
        <row r="146">
          <cell r="C146" t="str">
            <v>HOSPITAL MESTRE VITALINO</v>
          </cell>
          <cell r="E146" t="str">
            <v>3.12 - Material Hospitalar</v>
          </cell>
          <cell r="F146" t="str">
            <v>29.182.018/0001-33</v>
          </cell>
          <cell r="G146" t="str">
            <v>MICROPORT SCIENT VASC BRASIL LTDA.</v>
          </cell>
          <cell r="H146" t="str">
            <v>B</v>
          </cell>
          <cell r="I146" t="str">
            <v>S</v>
          </cell>
          <cell r="J146">
            <v>36998</v>
          </cell>
          <cell r="K146">
            <v>45237</v>
          </cell>
          <cell r="L146" t="str">
            <v>35231129182018000133550010000369981587279657</v>
          </cell>
          <cell r="M146" t="str">
            <v>35 -  São Paulo</v>
          </cell>
          <cell r="N146">
            <v>580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29.182.018/0001-33</v>
          </cell>
          <cell r="G147" t="str">
            <v>MICROPORT SCIENT VASC BRASIL LTDA.</v>
          </cell>
          <cell r="H147" t="str">
            <v>B</v>
          </cell>
          <cell r="I147" t="str">
            <v>S</v>
          </cell>
          <cell r="J147">
            <v>36947</v>
          </cell>
          <cell r="K147">
            <v>45236</v>
          </cell>
          <cell r="L147" t="str">
            <v>35231129182018000133550010000369471665014955</v>
          </cell>
          <cell r="M147" t="str">
            <v>35 -  São Paulo</v>
          </cell>
          <cell r="N147">
            <v>2490</v>
          </cell>
        </row>
        <row r="148">
          <cell r="C148" t="str">
            <v>HOSPITAL MESTRE VITALINO</v>
          </cell>
          <cell r="E148" t="str">
            <v>3.12 - Material Hospitalar</v>
          </cell>
          <cell r="F148" t="str">
            <v>29.182.018/0001-33</v>
          </cell>
          <cell r="G148" t="str">
            <v>MICROPORT SCIENT VASC BRASIL LTDA.</v>
          </cell>
          <cell r="H148" t="str">
            <v>B</v>
          </cell>
          <cell r="I148" t="str">
            <v>S</v>
          </cell>
          <cell r="J148">
            <v>36945</v>
          </cell>
          <cell r="K148">
            <v>45236</v>
          </cell>
          <cell r="L148" t="str">
            <v>35231129182018000133550010000369451480921889</v>
          </cell>
          <cell r="M148" t="str">
            <v>35 -  São Paulo</v>
          </cell>
          <cell r="N148">
            <v>1100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 t="str">
            <v>29.182.018/0001-33</v>
          </cell>
          <cell r="G149" t="str">
            <v>MICROPORT SCIENT VASC BRASIL LTDA.</v>
          </cell>
          <cell r="H149" t="str">
            <v>B</v>
          </cell>
          <cell r="I149" t="str">
            <v>S</v>
          </cell>
          <cell r="J149">
            <v>36950</v>
          </cell>
          <cell r="K149">
            <v>45236</v>
          </cell>
          <cell r="L149" t="str">
            <v>35231129182018000133550010000369501459900070</v>
          </cell>
          <cell r="M149" t="str">
            <v>35 -  São Paulo</v>
          </cell>
          <cell r="N149">
            <v>3070</v>
          </cell>
        </row>
        <row r="150">
          <cell r="C150" t="str">
            <v>HOSPITAL MESTRE VITALINO</v>
          </cell>
          <cell r="E150" t="str">
            <v>3.12 - Material Hospitalar</v>
          </cell>
          <cell r="F150" t="str">
            <v>29.182.018/0001-33</v>
          </cell>
          <cell r="G150" t="str">
            <v>MICROPORT SCIENT VASC BRASIL LTDA.</v>
          </cell>
          <cell r="H150" t="str">
            <v>B</v>
          </cell>
          <cell r="I150" t="str">
            <v>S</v>
          </cell>
          <cell r="J150">
            <v>36948</v>
          </cell>
          <cell r="K150">
            <v>45236</v>
          </cell>
          <cell r="L150" t="str">
            <v>35231129182018000133550010000369481842623000</v>
          </cell>
          <cell r="M150" t="str">
            <v>35 -  São Paulo</v>
          </cell>
          <cell r="N150">
            <v>1100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 t="str">
            <v>29.182.018/0001-33</v>
          </cell>
          <cell r="G151" t="str">
            <v>MICROPORT SCIENT VASC BRASIL LTDA.</v>
          </cell>
          <cell r="H151" t="str">
            <v>B</v>
          </cell>
          <cell r="I151" t="str">
            <v>S</v>
          </cell>
          <cell r="J151">
            <v>36951</v>
          </cell>
          <cell r="K151">
            <v>45236</v>
          </cell>
          <cell r="L151" t="str">
            <v>35231129182018000133550010000369511126631934</v>
          </cell>
          <cell r="M151" t="str">
            <v>35 -  São Paulo</v>
          </cell>
          <cell r="N151">
            <v>1390</v>
          </cell>
        </row>
        <row r="152">
          <cell r="C152" t="str">
            <v>HOSPITAL MESTRE VITALINO</v>
          </cell>
          <cell r="E152" t="str">
            <v>3.12 - Material Hospitalar</v>
          </cell>
          <cell r="F152" t="str">
            <v>29.182.018/0001-33</v>
          </cell>
          <cell r="G152" t="str">
            <v>MICROPORT SCIENT VASC BRASIL LTDA.</v>
          </cell>
          <cell r="H152" t="str">
            <v>B</v>
          </cell>
          <cell r="I152" t="str">
            <v>S</v>
          </cell>
          <cell r="J152">
            <v>36946</v>
          </cell>
          <cell r="K152">
            <v>45236</v>
          </cell>
          <cell r="L152" t="str">
            <v>35231129182018000133550010000369461113921491</v>
          </cell>
          <cell r="M152" t="str">
            <v>35 -  São Paulo</v>
          </cell>
          <cell r="N152">
            <v>290</v>
          </cell>
        </row>
        <row r="153">
          <cell r="C153" t="str">
            <v>HOSPITAL MESTRE VITALINO</v>
          </cell>
          <cell r="E153" t="str">
            <v>3.12 - Material Hospitalar</v>
          </cell>
          <cell r="F153" t="str">
            <v>29.182.018/0001-33</v>
          </cell>
          <cell r="G153" t="str">
            <v>MICROPORT SCIENT VASC BRASIL LTDA.</v>
          </cell>
          <cell r="H153" t="str">
            <v>B</v>
          </cell>
          <cell r="I153" t="str">
            <v>S</v>
          </cell>
          <cell r="J153">
            <v>36923</v>
          </cell>
          <cell r="K153">
            <v>45236</v>
          </cell>
          <cell r="L153" t="str">
            <v>35231129182018000133550010000369231525274391</v>
          </cell>
          <cell r="M153" t="str">
            <v>35 -  São Paulo</v>
          </cell>
          <cell r="N153">
            <v>4170</v>
          </cell>
        </row>
        <row r="154">
          <cell r="C154" t="str">
            <v>HOSPITAL MESTRE VITALINO</v>
          </cell>
          <cell r="E154" t="str">
            <v>3.12 - Material Hospitalar</v>
          </cell>
          <cell r="F154" t="str">
            <v>29.182.018/0001-33</v>
          </cell>
          <cell r="G154" t="str">
            <v>MICROPORT SCIENT VASC BRASIL LTDA.</v>
          </cell>
          <cell r="H154" t="str">
            <v>B</v>
          </cell>
          <cell r="I154" t="str">
            <v>S</v>
          </cell>
          <cell r="J154">
            <v>36952</v>
          </cell>
          <cell r="K154">
            <v>45236</v>
          </cell>
          <cell r="L154" t="str">
            <v>35231129182018000133550010000369521693133130</v>
          </cell>
          <cell r="M154" t="str">
            <v>35 -  São Paulo</v>
          </cell>
          <cell r="N154">
            <v>1100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 t="str">
            <v>29.182.018/0001-33</v>
          </cell>
          <cell r="G155" t="str">
            <v>MICROPORT SCIENT VASC BRASIL LTDA.</v>
          </cell>
          <cell r="H155" t="str">
            <v>B</v>
          </cell>
          <cell r="I155" t="str">
            <v>S</v>
          </cell>
          <cell r="J155">
            <v>36953</v>
          </cell>
          <cell r="K155">
            <v>45236</v>
          </cell>
          <cell r="L155" t="str">
            <v>35231129182018000133550010000369531374054028</v>
          </cell>
          <cell r="M155" t="str">
            <v>35 -  São Paulo</v>
          </cell>
          <cell r="N155">
            <v>4400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 t="str">
            <v>29.182.018/0001-33</v>
          </cell>
          <cell r="G156" t="str">
            <v>MICROPORT SCIENT VASC BRASIL LTDA.</v>
          </cell>
          <cell r="H156" t="str">
            <v>B</v>
          </cell>
          <cell r="I156" t="str">
            <v>S</v>
          </cell>
          <cell r="J156">
            <v>36841</v>
          </cell>
          <cell r="K156">
            <v>45229</v>
          </cell>
          <cell r="L156" t="str">
            <v>35231029182018000133550010000368411975171606</v>
          </cell>
          <cell r="M156" t="str">
            <v>35 -  São Paulo</v>
          </cell>
          <cell r="N156">
            <v>290</v>
          </cell>
        </row>
        <row r="157">
          <cell r="C157" t="str">
            <v>HOSPITAL MESTRE VITALINO</v>
          </cell>
          <cell r="E157" t="str">
            <v>3.12 - Material Hospitalar</v>
          </cell>
          <cell r="F157" t="str">
            <v>29.182.018/0001-33</v>
          </cell>
          <cell r="G157" t="str">
            <v>MICROPORT SCIENT VASC BRASIL LTDA.</v>
          </cell>
          <cell r="H157" t="str">
            <v>B</v>
          </cell>
          <cell r="I157" t="str">
            <v>S</v>
          </cell>
          <cell r="J157">
            <v>36965</v>
          </cell>
          <cell r="K157">
            <v>45236</v>
          </cell>
          <cell r="L157" t="str">
            <v>35231129182018000133550010000369651159643228</v>
          </cell>
          <cell r="M157" t="str">
            <v>35 -  São Paulo</v>
          </cell>
          <cell r="N157">
            <v>1100</v>
          </cell>
        </row>
        <row r="158">
          <cell r="C158" t="str">
            <v>HOSPITAL MESTRE VITALINO</v>
          </cell>
          <cell r="E158" t="str">
            <v>3.12 - Material Hospitalar</v>
          </cell>
          <cell r="F158" t="str">
            <v>29.182.018/0001-33</v>
          </cell>
          <cell r="G158" t="str">
            <v>MICROPORT SCIENT VASC BRASIL LTDA.</v>
          </cell>
          <cell r="H158" t="str">
            <v>B</v>
          </cell>
          <cell r="I158" t="str">
            <v>S</v>
          </cell>
          <cell r="J158">
            <v>36966</v>
          </cell>
          <cell r="K158">
            <v>45236</v>
          </cell>
          <cell r="L158" t="str">
            <v>35231129182018000133550010000369661143236269</v>
          </cell>
          <cell r="M158" t="str">
            <v>35 -  São Paulo</v>
          </cell>
          <cell r="N158">
            <v>1390</v>
          </cell>
        </row>
        <row r="159">
          <cell r="C159" t="str">
            <v>HOSPITAL MESTRE VITALINO</v>
          </cell>
          <cell r="E159" t="str">
            <v>3.12 - Material Hospitalar</v>
          </cell>
          <cell r="F159" t="str">
            <v>29.182.018/0001-33</v>
          </cell>
          <cell r="G159" t="str">
            <v>MICROPORT SCIENT VASC BRASIL LTDA.</v>
          </cell>
          <cell r="H159" t="str">
            <v>B</v>
          </cell>
          <cell r="I159" t="str">
            <v>S</v>
          </cell>
          <cell r="J159">
            <v>36967</v>
          </cell>
          <cell r="K159">
            <v>45236</v>
          </cell>
          <cell r="L159" t="str">
            <v>35231129182018000133550010000369671459201314</v>
          </cell>
          <cell r="M159" t="str">
            <v>35 -  São Paulo</v>
          </cell>
          <cell r="N159">
            <v>1390</v>
          </cell>
        </row>
        <row r="160">
          <cell r="C160" t="str">
            <v>HOSPITAL MESTRE VITALINO</v>
          </cell>
          <cell r="E160" t="str">
            <v>3.12 - Material Hospitalar</v>
          </cell>
          <cell r="F160" t="str">
            <v>08.778.201/0001-26</v>
          </cell>
          <cell r="G160" t="str">
            <v>DROGAFONTE LTDA</v>
          </cell>
          <cell r="H160" t="str">
            <v>B</v>
          </cell>
          <cell r="I160" t="str">
            <v>S</v>
          </cell>
          <cell r="J160" t="str">
            <v>000.429.252</v>
          </cell>
          <cell r="K160">
            <v>45238</v>
          </cell>
          <cell r="L160" t="str">
            <v>26231108778201000126550010004292521618138130</v>
          </cell>
          <cell r="M160" t="str">
            <v>26 -  Pernambuco</v>
          </cell>
          <cell r="N160">
            <v>25847.5</v>
          </cell>
        </row>
        <row r="161">
          <cell r="C161" t="str">
            <v>HOSPITAL MESTRE VITALINO</v>
          </cell>
          <cell r="E161" t="str">
            <v>3.12 - Material Hospitalar</v>
          </cell>
          <cell r="F161" t="str">
            <v>04.237.235/0001-52</v>
          </cell>
          <cell r="G161" t="str">
            <v>ENDOCENTER COMERCIAL LTDA</v>
          </cell>
          <cell r="H161" t="str">
            <v>B</v>
          </cell>
          <cell r="I161" t="str">
            <v>S</v>
          </cell>
          <cell r="J161">
            <v>111949</v>
          </cell>
          <cell r="K161">
            <v>45231</v>
          </cell>
          <cell r="L161" t="str">
            <v>26231104237235000152550010001119491113972005</v>
          </cell>
          <cell r="M161" t="str">
            <v>26 -  Pernambuco</v>
          </cell>
          <cell r="N161">
            <v>1400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 t="str">
            <v>08.014.554/0001-50</v>
          </cell>
          <cell r="G162" t="str">
            <v>MJB COMERCIO DE MAT MEDICO HOSP LTDA</v>
          </cell>
          <cell r="H162" t="str">
            <v>B</v>
          </cell>
          <cell r="I162" t="str">
            <v>S</v>
          </cell>
          <cell r="J162">
            <v>14061</v>
          </cell>
          <cell r="K162">
            <v>45238</v>
          </cell>
          <cell r="L162" t="str">
            <v>26231108014554000150550010000140611300116206</v>
          </cell>
          <cell r="M162" t="str">
            <v>26 -  Pernambuco</v>
          </cell>
          <cell r="N162">
            <v>3780</v>
          </cell>
        </row>
        <row r="163">
          <cell r="C163" t="str">
            <v>HOSPITAL MESTRE VITALINO</v>
          </cell>
          <cell r="E163" t="str">
            <v>3.12 - Material Hospitalar</v>
          </cell>
          <cell r="F163" t="str">
            <v>08.014.554/0001-50</v>
          </cell>
          <cell r="G163" t="str">
            <v>MJB COMERCIO DE MAT MEDICO HOSP LTDA</v>
          </cell>
          <cell r="H163" t="str">
            <v>B</v>
          </cell>
          <cell r="I163" t="str">
            <v>S</v>
          </cell>
          <cell r="J163">
            <v>14060</v>
          </cell>
          <cell r="K163">
            <v>45238</v>
          </cell>
          <cell r="L163" t="str">
            <v>26231108014554000150550010000140601300116209</v>
          </cell>
          <cell r="M163" t="str">
            <v>26 -  Pernambuco</v>
          </cell>
          <cell r="N163">
            <v>4980</v>
          </cell>
        </row>
        <row r="164">
          <cell r="C164" t="str">
            <v>HOSPITAL MESTRE VITALINO</v>
          </cell>
          <cell r="E164" t="str">
            <v>3.12 - Material Hospitalar</v>
          </cell>
          <cell r="F164" t="str">
            <v>08.014.554/0001-50</v>
          </cell>
          <cell r="G164" t="str">
            <v>MJB COMERCIO DE MAT MEDICO HOSP LTDA</v>
          </cell>
          <cell r="H164" t="str">
            <v>B</v>
          </cell>
          <cell r="I164" t="str">
            <v>S</v>
          </cell>
          <cell r="J164">
            <v>14059</v>
          </cell>
          <cell r="K164">
            <v>45238</v>
          </cell>
          <cell r="L164" t="str">
            <v>26231108014554000150550010000140591300115236</v>
          </cell>
          <cell r="M164" t="str">
            <v>26 -  Pernambuco</v>
          </cell>
          <cell r="N164">
            <v>5230</v>
          </cell>
        </row>
        <row r="165">
          <cell r="C165" t="str">
            <v>HOSPITAL MESTRE VITALINO</v>
          </cell>
          <cell r="E165" t="str">
            <v>3.12 - Material Hospitalar</v>
          </cell>
          <cell r="F165" t="str">
            <v>08.014.554/0001-50</v>
          </cell>
          <cell r="G165" t="str">
            <v>MJB COMERCIO DE MAT MEDICO HOSP LTDA</v>
          </cell>
          <cell r="H165" t="str">
            <v>B</v>
          </cell>
          <cell r="I165" t="str">
            <v>S</v>
          </cell>
          <cell r="J165">
            <v>14058</v>
          </cell>
          <cell r="K165">
            <v>45238</v>
          </cell>
          <cell r="L165" t="str">
            <v>26231108014554000150550010000140581300115239</v>
          </cell>
          <cell r="M165" t="str">
            <v>26 -  Pernambuco</v>
          </cell>
          <cell r="N165">
            <v>3430</v>
          </cell>
        </row>
        <row r="166">
          <cell r="C166" t="str">
            <v>HOSPITAL MESTRE VITALINO</v>
          </cell>
          <cell r="E166" t="str">
            <v>3.12 - Material Hospitalar</v>
          </cell>
          <cell r="F166" t="str">
            <v>08.014.554/0001-50</v>
          </cell>
          <cell r="G166" t="str">
            <v>MJB COMERCIO DE MAT MEDICO HOSP LTDA</v>
          </cell>
          <cell r="H166" t="str">
            <v>B</v>
          </cell>
          <cell r="I166" t="str">
            <v>S</v>
          </cell>
          <cell r="J166">
            <v>14057</v>
          </cell>
          <cell r="K166">
            <v>45238</v>
          </cell>
          <cell r="L166" t="str">
            <v>26231108014554000150550010000140571300115231</v>
          </cell>
          <cell r="M166" t="str">
            <v>26 -  Pernambuco</v>
          </cell>
          <cell r="N166">
            <v>3680</v>
          </cell>
        </row>
        <row r="167">
          <cell r="C167" t="str">
            <v>HOSPITAL MESTRE VITALINO</v>
          </cell>
          <cell r="E167" t="str">
            <v>3.12 - Material Hospitalar</v>
          </cell>
          <cell r="F167" t="str">
            <v>08.014.554/0001-50</v>
          </cell>
          <cell r="G167" t="str">
            <v>MJB COMERCIO DE MAT MEDICO HOSP LTDA</v>
          </cell>
          <cell r="H167" t="str">
            <v>B</v>
          </cell>
          <cell r="I167" t="str">
            <v>S</v>
          </cell>
          <cell r="J167">
            <v>14056</v>
          </cell>
          <cell r="K167">
            <v>45238</v>
          </cell>
          <cell r="L167" t="str">
            <v>26231108014554000150550010000140561300115234</v>
          </cell>
          <cell r="M167" t="str">
            <v>26 -  Pernambuco</v>
          </cell>
          <cell r="N167">
            <v>4980</v>
          </cell>
        </row>
        <row r="168">
          <cell r="C168" t="str">
            <v>HOSPITAL MESTRE VITALINO</v>
          </cell>
          <cell r="E168" t="str">
            <v>3.12 - Material Hospitalar</v>
          </cell>
          <cell r="F168" t="str">
            <v>08.014.554/0001-50</v>
          </cell>
          <cell r="G168" t="str">
            <v>MJB COMERCIO DE MAT MEDICO HOSP LTDA</v>
          </cell>
          <cell r="H168" t="str">
            <v>B</v>
          </cell>
          <cell r="I168" t="str">
            <v>S</v>
          </cell>
          <cell r="J168">
            <v>14055</v>
          </cell>
          <cell r="K168">
            <v>45238</v>
          </cell>
          <cell r="L168" t="str">
            <v>26231108014554000150550010000140551300115237</v>
          </cell>
          <cell r="M168" t="str">
            <v>26 -  Pernambuco</v>
          </cell>
          <cell r="N168">
            <v>3780</v>
          </cell>
        </row>
        <row r="169">
          <cell r="C169" t="str">
            <v>HOSPITAL MESTRE VITALINO</v>
          </cell>
          <cell r="E169" t="str">
            <v>3.12 - Material Hospitalar</v>
          </cell>
          <cell r="F169" t="str">
            <v>08.014.554/0001-50</v>
          </cell>
          <cell r="G169" t="str">
            <v>MJB COMERCIO DE MAT MEDICO HOSP LTDA</v>
          </cell>
          <cell r="H169" t="str">
            <v>B</v>
          </cell>
          <cell r="I169" t="str">
            <v>S</v>
          </cell>
          <cell r="J169">
            <v>14054</v>
          </cell>
          <cell r="K169">
            <v>45238</v>
          </cell>
          <cell r="L169" t="str">
            <v>26231108014554000150550010000140541300115230</v>
          </cell>
          <cell r="M169" t="str">
            <v>26 -  Pernambuco</v>
          </cell>
          <cell r="N169">
            <v>2580</v>
          </cell>
        </row>
        <row r="170">
          <cell r="C170" t="str">
            <v>HOSPITAL MESTRE VITALINO</v>
          </cell>
          <cell r="E170" t="str">
            <v>3.12 - Material Hospitalar</v>
          </cell>
          <cell r="F170" t="str">
            <v>10.647.227/0001-87</v>
          </cell>
          <cell r="G170" t="str">
            <v>TUPAN SAUDE CENTER</v>
          </cell>
          <cell r="H170" t="str">
            <v>B</v>
          </cell>
          <cell r="I170" t="str">
            <v>S</v>
          </cell>
          <cell r="J170" t="str">
            <v>000.021.500</v>
          </cell>
          <cell r="K170">
            <v>45238</v>
          </cell>
          <cell r="L170" t="str">
            <v>26231110647227000187550010000215001009379036</v>
          </cell>
          <cell r="M170" t="str">
            <v>26 -  Pernambuco</v>
          </cell>
          <cell r="N170">
            <v>210</v>
          </cell>
        </row>
        <row r="171">
          <cell r="C171" t="str">
            <v>HOSPITAL MESTRE VITALINO</v>
          </cell>
          <cell r="E171" t="str">
            <v>3.12 - Material Hospitalar</v>
          </cell>
          <cell r="F171" t="str">
            <v>13.291.742/0001-65</v>
          </cell>
          <cell r="G171" t="str">
            <v>PHOENIX MED PRODUTOS MEDICO</v>
          </cell>
          <cell r="H171" t="str">
            <v>B</v>
          </cell>
          <cell r="I171" t="str">
            <v>S</v>
          </cell>
          <cell r="J171" t="str">
            <v>000.026.913</v>
          </cell>
          <cell r="K171">
            <v>45238</v>
          </cell>
          <cell r="L171" t="str">
            <v>26231113291742000165550010000269131745571030</v>
          </cell>
          <cell r="M171" t="str">
            <v>26 -  Pernambuco</v>
          </cell>
          <cell r="N171">
            <v>890</v>
          </cell>
        </row>
        <row r="172">
          <cell r="C172" t="str">
            <v>HOSPITAL MESTRE VITALINO</v>
          </cell>
          <cell r="E172" t="str">
            <v>3.12 - Material Hospitalar</v>
          </cell>
          <cell r="F172" t="str">
            <v>01.513.946/0001-14</v>
          </cell>
          <cell r="G172" t="str">
            <v>BOSTON SCIENTIFIC DO BRASIL LTDA</v>
          </cell>
          <cell r="H172" t="str">
            <v>B</v>
          </cell>
          <cell r="I172" t="str">
            <v>S</v>
          </cell>
          <cell r="J172">
            <v>2898497</v>
          </cell>
          <cell r="K172">
            <v>45238</v>
          </cell>
          <cell r="L172" t="str">
            <v>35231101513946000114550030028984971029590505</v>
          </cell>
          <cell r="M172" t="str">
            <v>35 -  São Paulo</v>
          </cell>
          <cell r="N172">
            <v>1100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 t="str">
            <v>01.513.946/0001-14</v>
          </cell>
          <cell r="G173" t="str">
            <v>BOSTON SCIENTIFIC DO BRASIL LTDA</v>
          </cell>
          <cell r="H173" t="str">
            <v>B</v>
          </cell>
          <cell r="I173" t="str">
            <v>S</v>
          </cell>
          <cell r="J173">
            <v>2898498</v>
          </cell>
          <cell r="K173">
            <v>45238</v>
          </cell>
          <cell r="L173" t="str">
            <v>35231101513946000114550030028984981029590510</v>
          </cell>
          <cell r="M173" t="str">
            <v>35 -  São Paulo</v>
          </cell>
          <cell r="N173">
            <v>268.82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8474646000112</v>
          </cell>
          <cell r="G174" t="str">
            <v>FORTECARE INDUSTRIA LTDA</v>
          </cell>
          <cell r="H174" t="str">
            <v>B</v>
          </cell>
          <cell r="I174" t="str">
            <v>S</v>
          </cell>
          <cell r="J174" t="str">
            <v>000.055.440</v>
          </cell>
          <cell r="K174">
            <v>45231</v>
          </cell>
          <cell r="L174" t="str">
            <v>41231108474646000112550010000554401778750656</v>
          </cell>
          <cell r="M174" t="str">
            <v>41 -  Paraná</v>
          </cell>
          <cell r="N174">
            <v>3170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8189587000130</v>
          </cell>
          <cell r="G175" t="str">
            <v>SISTEMAS DE SERV R.B. QUAL COM EMB LTDA</v>
          </cell>
          <cell r="H175" t="str">
            <v>B</v>
          </cell>
          <cell r="I175" t="str">
            <v>S</v>
          </cell>
          <cell r="J175" t="str">
            <v>1692398</v>
          </cell>
          <cell r="K175">
            <v>45225</v>
          </cell>
          <cell r="L175" t="str">
            <v>35231008189587000130550010016923981902507255</v>
          </cell>
          <cell r="M175" t="str">
            <v>35 -  São Paulo</v>
          </cell>
          <cell r="N175">
            <v>1054.8</v>
          </cell>
        </row>
        <row r="176">
          <cell r="C176" t="str">
            <v>HOSPITAL MESTRE VITALINO</v>
          </cell>
          <cell r="E176" t="str">
            <v>3.12 - Material Hospitalar</v>
          </cell>
          <cell r="F176" t="str">
            <v>11.206.099/0004-41</v>
          </cell>
          <cell r="G176" t="str">
            <v>SUPERMED COM E IMP DE PROD MEDICOS LTDA</v>
          </cell>
          <cell r="H176" t="str">
            <v>B</v>
          </cell>
          <cell r="I176" t="str">
            <v>S</v>
          </cell>
          <cell r="J176">
            <v>576161</v>
          </cell>
          <cell r="K176">
            <v>45226</v>
          </cell>
          <cell r="L176" t="str">
            <v>35231011206099000441550010005761611001022969</v>
          </cell>
          <cell r="M176" t="str">
            <v>35 -  São Paulo</v>
          </cell>
          <cell r="N176">
            <v>37208.959999999999</v>
          </cell>
        </row>
        <row r="177">
          <cell r="C177" t="str">
            <v>HOSPITAL MESTRE VITALINO</v>
          </cell>
          <cell r="E177" t="str">
            <v>3.12 - Material Hospitalar</v>
          </cell>
          <cell r="F177" t="str">
            <v>11.206.099/0004-41</v>
          </cell>
          <cell r="G177" t="str">
            <v>SUPERMED COM E IMP DE PROD MED  LTDA</v>
          </cell>
          <cell r="H177" t="str">
            <v>B</v>
          </cell>
          <cell r="I177" t="str">
            <v>S</v>
          </cell>
          <cell r="J177" t="str">
            <v>000.736.593</v>
          </cell>
          <cell r="K177">
            <v>45226</v>
          </cell>
          <cell r="L177" t="str">
            <v>31231011206099000107550010007365931000172405</v>
          </cell>
          <cell r="M177" t="str">
            <v>31 -  Minas Gerais</v>
          </cell>
          <cell r="N177">
            <v>5382.76</v>
          </cell>
        </row>
        <row r="178">
          <cell r="C178" t="str">
            <v>HOSPITAL MESTRE VITALINO</v>
          </cell>
          <cell r="E178" t="str">
            <v>3.12 - Material Hospitalar</v>
          </cell>
          <cell r="F178" t="str">
            <v>11.206.099/0004-41</v>
          </cell>
          <cell r="G178" t="str">
            <v>SUPERMED COM E IMP DE PROD MED  LTDA</v>
          </cell>
          <cell r="H178" t="str">
            <v>B</v>
          </cell>
          <cell r="I178" t="str">
            <v>S</v>
          </cell>
          <cell r="J178" t="str">
            <v>000.736.489</v>
          </cell>
          <cell r="K178">
            <v>45226</v>
          </cell>
          <cell r="L178" t="str">
            <v>31231011206099000107550010007364891000904505</v>
          </cell>
          <cell r="M178" t="str">
            <v>31 -  Minas Gerais</v>
          </cell>
          <cell r="N178">
            <v>8050</v>
          </cell>
        </row>
        <row r="179">
          <cell r="C179" t="str">
            <v>HOSPITAL MESTRE VITALINO</v>
          </cell>
          <cell r="E179" t="str">
            <v>3.12 - Material Hospitalar</v>
          </cell>
          <cell r="F179" t="str">
            <v>11.206.099/0004-41</v>
          </cell>
          <cell r="G179" t="str">
            <v>SUPERMED COM E IMP DE PROD MED  LTDA</v>
          </cell>
          <cell r="H179" t="str">
            <v>B</v>
          </cell>
          <cell r="I179" t="str">
            <v>S</v>
          </cell>
          <cell r="J179" t="str">
            <v>000.736.593</v>
          </cell>
          <cell r="K179">
            <v>45226</v>
          </cell>
          <cell r="L179" t="str">
            <v>31231011206099000107550010007365931000172405</v>
          </cell>
          <cell r="M179" t="str">
            <v>31 -  Minas Gerais</v>
          </cell>
          <cell r="N179">
            <v>28.02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47171763000169</v>
          </cell>
          <cell r="G180" t="str">
            <v>MVL HOSPITALAR LTDA</v>
          </cell>
          <cell r="H180" t="str">
            <v>B</v>
          </cell>
          <cell r="I180" t="str">
            <v>S</v>
          </cell>
          <cell r="J180">
            <v>428</v>
          </cell>
          <cell r="K180">
            <v>45238</v>
          </cell>
          <cell r="L180" t="str">
            <v>26231147171763000169550010000004281245100006</v>
          </cell>
          <cell r="M180" t="str">
            <v>26 -  Pernambuco</v>
          </cell>
          <cell r="N180">
            <v>98.7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13333090001156</v>
          </cell>
          <cell r="G181" t="str">
            <v>NIPRO MED CORPORATION PROD MED LTDA.</v>
          </cell>
          <cell r="H181" t="str">
            <v>B</v>
          </cell>
          <cell r="I181" t="str">
            <v>S</v>
          </cell>
          <cell r="J181">
            <v>14919</v>
          </cell>
          <cell r="K181">
            <v>45230</v>
          </cell>
          <cell r="L181" t="str">
            <v>26231013333090001156550010000149191967815203</v>
          </cell>
          <cell r="M181" t="str">
            <v>26 -  Pernambuco</v>
          </cell>
          <cell r="N181">
            <v>4980</v>
          </cell>
        </row>
        <row r="182">
          <cell r="C182" t="str">
            <v>HOSPITAL MESTRE VITALINO</v>
          </cell>
          <cell r="E182" t="str">
            <v>3.12 - Material Hospitalar</v>
          </cell>
          <cell r="F182" t="str">
            <v>35.334.424/0001-77</v>
          </cell>
          <cell r="G182" t="str">
            <v>FORTMED COMERCIAL LTDA</v>
          </cell>
          <cell r="H182" t="str">
            <v>B</v>
          </cell>
          <cell r="I182" t="str">
            <v>S</v>
          </cell>
          <cell r="J182">
            <v>52307</v>
          </cell>
          <cell r="K182">
            <v>45237</v>
          </cell>
          <cell r="L182" t="str">
            <v>26231135334424000177550000000523071762321219</v>
          </cell>
          <cell r="M182" t="str">
            <v>26 -  Pernambuco</v>
          </cell>
          <cell r="N182">
            <v>206.8</v>
          </cell>
        </row>
        <row r="183">
          <cell r="C183" t="str">
            <v>HOSPITAL MESTRE VITALINO</v>
          </cell>
          <cell r="E183" t="str">
            <v>3.12 - Material Hospitalar</v>
          </cell>
          <cell r="F183" t="str">
            <v>10.663.466/0001-20</v>
          </cell>
          <cell r="G183" t="str">
            <v>PROMEC</v>
          </cell>
          <cell r="H183" t="str">
            <v>B</v>
          </cell>
          <cell r="I183" t="str">
            <v>S</v>
          </cell>
          <cell r="J183" t="str">
            <v>000.099.550</v>
          </cell>
          <cell r="K183">
            <v>45240</v>
          </cell>
          <cell r="L183" t="str">
            <v>26231110663466000120550010000995501278980795</v>
          </cell>
          <cell r="M183" t="str">
            <v>26 -  Pernambuco</v>
          </cell>
          <cell r="N183">
            <v>120</v>
          </cell>
        </row>
        <row r="184">
          <cell r="C184" t="str">
            <v>HOSPITAL MESTRE VITALINO</v>
          </cell>
          <cell r="E184" t="str">
            <v>3.12 - Material Hospitalar</v>
          </cell>
          <cell r="F184" t="str">
            <v>04.237.235/0001-52</v>
          </cell>
          <cell r="G184" t="str">
            <v>ENDOCENTER COMERCIAL LTDA</v>
          </cell>
          <cell r="H184" t="str">
            <v>B</v>
          </cell>
          <cell r="I184" t="str">
            <v>S</v>
          </cell>
          <cell r="J184">
            <v>112083</v>
          </cell>
          <cell r="K184">
            <v>45238</v>
          </cell>
          <cell r="L184" t="str">
            <v>26231104237235000152550010001120831114106007</v>
          </cell>
          <cell r="M184" t="str">
            <v>26 -  Pernambuco</v>
          </cell>
          <cell r="N184">
            <v>8300</v>
          </cell>
        </row>
        <row r="185">
          <cell r="C185" t="str">
            <v>HOSPITAL MESTRE VITALINO</v>
          </cell>
          <cell r="E185" t="str">
            <v>3.12 - Material Hospitalar</v>
          </cell>
          <cell r="F185" t="str">
            <v>04.237.235/0001-52</v>
          </cell>
          <cell r="G185" t="str">
            <v>ENDOCENTER COMERCIAL LTDA</v>
          </cell>
          <cell r="H185" t="str">
            <v>B</v>
          </cell>
          <cell r="I185" t="str">
            <v>S</v>
          </cell>
          <cell r="J185">
            <v>112132</v>
          </cell>
          <cell r="K185">
            <v>45239</v>
          </cell>
          <cell r="L185" t="str">
            <v>26231104237235000152550010001121321114155004</v>
          </cell>
          <cell r="M185" t="str">
            <v>26 -  Pernambuco</v>
          </cell>
          <cell r="N185">
            <v>5400</v>
          </cell>
        </row>
        <row r="186">
          <cell r="C186" t="str">
            <v>HOSPITAL MESTRE VITALINO</v>
          </cell>
          <cell r="E186" t="str">
            <v>3.12 - Material Hospitalar</v>
          </cell>
          <cell r="F186" t="str">
            <v>01.562.710/0001-78</v>
          </cell>
          <cell r="G186" t="str">
            <v>PHARMADERME LTDA</v>
          </cell>
          <cell r="H186" t="str">
            <v>S</v>
          </cell>
          <cell r="I186" t="str">
            <v>S</v>
          </cell>
          <cell r="J186">
            <v>9129</v>
          </cell>
          <cell r="K186">
            <v>45240</v>
          </cell>
          <cell r="L186" t="str">
            <v>XQ8IXJCSU</v>
          </cell>
          <cell r="M186" t="str">
            <v>2604106 - Caruaru - PE</v>
          </cell>
          <cell r="N186">
            <v>270</v>
          </cell>
        </row>
        <row r="187">
          <cell r="C187" t="str">
            <v>HOSPITAL MESTRE VITALINO</v>
          </cell>
          <cell r="E187" t="str">
            <v>3.12 - Material Hospitalar</v>
          </cell>
          <cell r="F187" t="str">
            <v>08.014.554/0001-50</v>
          </cell>
          <cell r="G187" t="str">
            <v>MJB COMERCIO DE MAT MEDICO HOSP LTDA</v>
          </cell>
          <cell r="H187" t="str">
            <v>B</v>
          </cell>
          <cell r="I187" t="str">
            <v>S</v>
          </cell>
          <cell r="J187">
            <v>14069</v>
          </cell>
          <cell r="K187">
            <v>45239</v>
          </cell>
          <cell r="L187" t="str">
            <v>26231108014554000150550010000140691300116204</v>
          </cell>
          <cell r="M187" t="str">
            <v>26 -  Pernambuco</v>
          </cell>
          <cell r="N187">
            <v>2580</v>
          </cell>
        </row>
        <row r="188">
          <cell r="C188" t="str">
            <v>HOSPITAL MESTRE VITALINO</v>
          </cell>
          <cell r="E188" t="str">
            <v>3.12 - Material Hospitalar</v>
          </cell>
          <cell r="F188" t="str">
            <v>08.014.554/0001-50</v>
          </cell>
          <cell r="G188" t="str">
            <v>MJB COMERCIO DE MAT MEDICO HOSP LTDA</v>
          </cell>
          <cell r="H188" t="str">
            <v>B</v>
          </cell>
          <cell r="I188" t="str">
            <v>S</v>
          </cell>
          <cell r="J188">
            <v>14070</v>
          </cell>
          <cell r="K188">
            <v>45239</v>
          </cell>
          <cell r="L188" t="str">
            <v>26231108014554000150550010000140701300117287</v>
          </cell>
          <cell r="M188" t="str">
            <v>26 -  Pernambuco</v>
          </cell>
          <cell r="N188">
            <v>3430</v>
          </cell>
        </row>
        <row r="189">
          <cell r="C189" t="str">
            <v>HOSPITAL MESTRE VITALINO</v>
          </cell>
          <cell r="E189" t="str">
            <v>3.12 - Material Hospitalar</v>
          </cell>
          <cell r="F189" t="str">
            <v>08.014.554/0001-50</v>
          </cell>
          <cell r="G189" t="str">
            <v>MJB COMERCIO DE MAT MEDICO HOSP LTDA</v>
          </cell>
          <cell r="H189" t="str">
            <v>B</v>
          </cell>
          <cell r="I189" t="str">
            <v>S</v>
          </cell>
          <cell r="J189">
            <v>14067</v>
          </cell>
          <cell r="K189">
            <v>45239</v>
          </cell>
          <cell r="L189" t="str">
            <v>26231108014554000150550010000140671300116200</v>
          </cell>
          <cell r="M189" t="str">
            <v>26 -  Pernambuco</v>
          </cell>
          <cell r="N189">
            <v>3430</v>
          </cell>
        </row>
        <row r="190">
          <cell r="C190" t="str">
            <v>HOSPITAL MESTRE VITALINO</v>
          </cell>
          <cell r="E190" t="str">
            <v>3.12 - Material Hospitalar</v>
          </cell>
          <cell r="F190" t="str">
            <v>08.014.554/0001-50</v>
          </cell>
          <cell r="G190" t="str">
            <v>MJB COMERCIO DE MAT MEDICO HOSP LTDA</v>
          </cell>
          <cell r="H190" t="str">
            <v>B</v>
          </cell>
          <cell r="I190" t="str">
            <v>S</v>
          </cell>
          <cell r="J190">
            <v>14068</v>
          </cell>
          <cell r="K190">
            <v>45239</v>
          </cell>
          <cell r="L190" t="str">
            <v>26231108014554000150550010000140681300116207</v>
          </cell>
          <cell r="M190" t="str">
            <v>26 -  Pernambuco</v>
          </cell>
          <cell r="N190">
            <v>4630</v>
          </cell>
        </row>
        <row r="191">
          <cell r="C191" t="str">
            <v>HOSPITAL MESTRE VITALINO</v>
          </cell>
          <cell r="E191" t="str">
            <v>3.12 - Material Hospitalar</v>
          </cell>
          <cell r="F191" t="str">
            <v>08.014.554/0001-50</v>
          </cell>
          <cell r="G191" t="str">
            <v>MJB COMERCIO DE MAT MEDICO HOSP LTDA</v>
          </cell>
          <cell r="H191" t="str">
            <v>B</v>
          </cell>
          <cell r="I191" t="str">
            <v>S</v>
          </cell>
          <cell r="J191">
            <v>14066</v>
          </cell>
          <cell r="K191">
            <v>45239</v>
          </cell>
          <cell r="L191" t="str">
            <v>26231108014554000150550010000140661300116202</v>
          </cell>
          <cell r="M191" t="str">
            <v>26 -  Pernambuco</v>
          </cell>
          <cell r="N191">
            <v>2580</v>
          </cell>
        </row>
        <row r="192">
          <cell r="C192" t="str">
            <v>HOSPITAL MESTRE VITALINO</v>
          </cell>
          <cell r="E192" t="str">
            <v>3.12 - Material Hospitalar</v>
          </cell>
          <cell r="F192" t="str">
            <v>08.014.554/0001-50</v>
          </cell>
          <cell r="G192" t="str">
            <v>MJB COMERCIO DE MAT MEDICO HOSP LTDA</v>
          </cell>
          <cell r="H192" t="str">
            <v>B</v>
          </cell>
          <cell r="I192" t="str">
            <v>S</v>
          </cell>
          <cell r="J192">
            <v>14065</v>
          </cell>
          <cell r="K192">
            <v>45239</v>
          </cell>
          <cell r="L192" t="str">
            <v>26231108014554000150550010000140651300116205</v>
          </cell>
          <cell r="M192" t="str">
            <v>26 -  Pernambuco</v>
          </cell>
          <cell r="N192">
            <v>3430</v>
          </cell>
        </row>
        <row r="193">
          <cell r="C193" t="str">
            <v>HOSPITAL MESTRE VITALINO</v>
          </cell>
          <cell r="E193" t="str">
            <v>3.12 - Material Hospitalar</v>
          </cell>
          <cell r="F193" t="str">
            <v>08.014.554/0001-50</v>
          </cell>
          <cell r="G193" t="str">
            <v>MJB COMERCIO DE MAT MEDICO HOSP LTDA</v>
          </cell>
          <cell r="H193" t="str">
            <v>B</v>
          </cell>
          <cell r="I193" t="str">
            <v>S</v>
          </cell>
          <cell r="J193">
            <v>14064</v>
          </cell>
          <cell r="K193">
            <v>45239</v>
          </cell>
          <cell r="L193" t="str">
            <v>26231108014554000150550010000140641300116208</v>
          </cell>
          <cell r="M193" t="str">
            <v>26 -  Pernambuco</v>
          </cell>
          <cell r="N193">
            <v>6980</v>
          </cell>
        </row>
        <row r="194">
          <cell r="C194" t="str">
            <v>HOSPITAL MESTRE VITALINO</v>
          </cell>
          <cell r="E194" t="str">
            <v>3.12 - Material Hospitalar</v>
          </cell>
          <cell r="F194" t="str">
            <v>07.160.019/0001-44</v>
          </cell>
          <cell r="G194" t="str">
            <v>VITALE COMERCIO LTDA</v>
          </cell>
          <cell r="H194" t="str">
            <v>B</v>
          </cell>
          <cell r="I194" t="str">
            <v>S</v>
          </cell>
          <cell r="J194">
            <v>132392</v>
          </cell>
          <cell r="K194">
            <v>45239</v>
          </cell>
          <cell r="L194" t="str">
            <v>26231107160019000144550010001323921531063154</v>
          </cell>
          <cell r="M194" t="str">
            <v>26 -  Pernambuco</v>
          </cell>
          <cell r="N194">
            <v>1300</v>
          </cell>
        </row>
        <row r="195">
          <cell r="C195" t="str">
            <v>HOSPITAL MESTRE VITALINO</v>
          </cell>
          <cell r="E195" t="str">
            <v>3.12 - Material Hospitalar</v>
          </cell>
          <cell r="F195" t="str">
            <v>07.160.019/0001-44</v>
          </cell>
          <cell r="G195" t="str">
            <v>VITALE COMERCIO LTDA</v>
          </cell>
          <cell r="H195" t="str">
            <v>B</v>
          </cell>
          <cell r="I195" t="str">
            <v>S</v>
          </cell>
          <cell r="J195">
            <v>132484</v>
          </cell>
          <cell r="K195">
            <v>45240</v>
          </cell>
          <cell r="L195" t="str">
            <v>26231107160019000144550010001324841194570050</v>
          </cell>
          <cell r="M195" t="str">
            <v>26 -  Pernambuco</v>
          </cell>
          <cell r="N195">
            <v>1300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1440590000136</v>
          </cell>
          <cell r="G196" t="str">
            <v>FRESENIUS MEDICAL CARE</v>
          </cell>
          <cell r="H196" t="str">
            <v>B</v>
          </cell>
          <cell r="I196" t="str">
            <v>S</v>
          </cell>
          <cell r="J196">
            <v>1817895</v>
          </cell>
          <cell r="K196">
            <v>45229</v>
          </cell>
          <cell r="L196" t="str">
            <v>35231001440590000136550000018178951083187327</v>
          </cell>
          <cell r="M196" t="str">
            <v>35 -  São Paulo</v>
          </cell>
          <cell r="N196">
            <v>8010</v>
          </cell>
        </row>
        <row r="197">
          <cell r="C197" t="str">
            <v>HOSPITAL MESTRE VITALINO</v>
          </cell>
          <cell r="E197" t="str">
            <v>3.12 - Material Hospitalar</v>
          </cell>
          <cell r="F197" t="str">
            <v>01.513.946/0001-14</v>
          </cell>
          <cell r="G197" t="str">
            <v>BOSTON SCIENTIFIC DO BRASIL LTDA</v>
          </cell>
          <cell r="H197" t="str">
            <v>B</v>
          </cell>
          <cell r="I197" t="str">
            <v>S</v>
          </cell>
          <cell r="J197">
            <v>2899366</v>
          </cell>
          <cell r="K197">
            <v>45240</v>
          </cell>
          <cell r="L197" t="str">
            <v>35231101513946000114550030028993661029599858</v>
          </cell>
          <cell r="M197" t="str">
            <v>35 -  São Paulo</v>
          </cell>
          <cell r="N197">
            <v>537.64</v>
          </cell>
        </row>
        <row r="198">
          <cell r="C198" t="str">
            <v>HOSPITAL MESTRE VITALINO</v>
          </cell>
          <cell r="E198" t="str">
            <v>3.12 - Material Hospitalar</v>
          </cell>
          <cell r="F198" t="str">
            <v>01.513.946/0001-14</v>
          </cell>
          <cell r="G198" t="str">
            <v>BOSTON SCIENTIFIC DO BRASIL LTDA</v>
          </cell>
          <cell r="H198" t="str">
            <v>B</v>
          </cell>
          <cell r="I198" t="str">
            <v>S</v>
          </cell>
          <cell r="J198">
            <v>2899343</v>
          </cell>
          <cell r="K198">
            <v>45240</v>
          </cell>
          <cell r="L198" t="str">
            <v>35231101513946000114550030028993431029599578</v>
          </cell>
          <cell r="M198" t="str">
            <v>35 -  São Paulo</v>
          </cell>
          <cell r="N198">
            <v>268.82</v>
          </cell>
        </row>
        <row r="199">
          <cell r="C199" t="str">
            <v>HOSPITAL MESTRE VITALINO</v>
          </cell>
          <cell r="E199" t="str">
            <v>3.12 - Material Hospitalar</v>
          </cell>
          <cell r="F199" t="str">
            <v>01.513.946/0001-14</v>
          </cell>
          <cell r="G199" t="str">
            <v>BOSTON SCIENTIFIC DO BRASIL LTDA</v>
          </cell>
          <cell r="H199" t="str">
            <v>B</v>
          </cell>
          <cell r="I199" t="str">
            <v>S</v>
          </cell>
          <cell r="J199">
            <v>2899491</v>
          </cell>
          <cell r="K199">
            <v>45240</v>
          </cell>
          <cell r="L199" t="str">
            <v>35231101513946000114550030028994911029601168</v>
          </cell>
          <cell r="M199" t="str">
            <v>35 -  São Paulo</v>
          </cell>
          <cell r="N199">
            <v>1100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01.513.946/0001-14</v>
          </cell>
          <cell r="G200" t="str">
            <v>BOSTON SCIENTIFIC DO BRASIL LTDA</v>
          </cell>
          <cell r="H200" t="str">
            <v>B</v>
          </cell>
          <cell r="I200" t="str">
            <v>S</v>
          </cell>
          <cell r="J200">
            <v>2899586</v>
          </cell>
          <cell r="K200">
            <v>45240</v>
          </cell>
          <cell r="L200" t="str">
            <v>35231101513946000114550030028995861029602259</v>
          </cell>
          <cell r="M200" t="str">
            <v>35 -  São Paulo</v>
          </cell>
          <cell r="N200">
            <v>537.64</v>
          </cell>
        </row>
        <row r="201">
          <cell r="C201" t="str">
            <v>HOSPITAL MESTRE VITALINO</v>
          </cell>
          <cell r="E201" t="str">
            <v>3.12 - Material Hospitalar</v>
          </cell>
          <cell r="F201" t="str">
            <v>01.513.946/0001-14</v>
          </cell>
          <cell r="G201" t="str">
            <v>BOSTON SCIENTIFIC DO BRASIL LTDA</v>
          </cell>
          <cell r="H201" t="str">
            <v>B</v>
          </cell>
          <cell r="I201" t="str">
            <v>S</v>
          </cell>
          <cell r="J201">
            <v>2899585</v>
          </cell>
          <cell r="K201">
            <v>45240</v>
          </cell>
          <cell r="L201" t="str">
            <v>35231101513946000114550030028995851029602243</v>
          </cell>
          <cell r="M201" t="str">
            <v>35 -  São Paulo</v>
          </cell>
          <cell r="N201">
            <v>268.82</v>
          </cell>
        </row>
        <row r="202">
          <cell r="C202" t="str">
            <v>HOSPITAL MESTRE VITALINO</v>
          </cell>
          <cell r="E202" t="str">
            <v>3.12 - Material Hospitalar</v>
          </cell>
          <cell r="F202" t="str">
            <v>01.513.946/0001-14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>
            <v>2899490</v>
          </cell>
          <cell r="K202">
            <v>45240</v>
          </cell>
          <cell r="L202" t="str">
            <v>35231101513946000114550030028994901029601152</v>
          </cell>
          <cell r="M202" t="str">
            <v>35 -  São Paulo</v>
          </cell>
          <cell r="N202">
            <v>268.82</v>
          </cell>
        </row>
        <row r="203">
          <cell r="C203" t="str">
            <v>HOSPITAL MESTRE VITALINO</v>
          </cell>
          <cell r="E203" t="str">
            <v>3.12 - Material Hospitalar</v>
          </cell>
          <cell r="F203" t="str">
            <v>01.513.946/0001-14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>
            <v>2899458</v>
          </cell>
          <cell r="K203">
            <v>45240</v>
          </cell>
          <cell r="L203" t="str">
            <v>35231101513946000114550030028994581029600809</v>
          </cell>
          <cell r="M203" t="str">
            <v>35 -  São Paulo</v>
          </cell>
          <cell r="N203">
            <v>1100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874929000140</v>
          </cell>
          <cell r="G204" t="str">
            <v>MEDCENTER COMERCIAL LTDA  MG</v>
          </cell>
          <cell r="H204" t="str">
            <v>B</v>
          </cell>
          <cell r="I204" t="str">
            <v>S</v>
          </cell>
          <cell r="J204">
            <v>507820</v>
          </cell>
          <cell r="K204">
            <v>45226</v>
          </cell>
          <cell r="L204" t="str">
            <v>31231000874929000140550010005078201813082232</v>
          </cell>
          <cell r="M204" t="str">
            <v>31 -  Minas Gerais</v>
          </cell>
          <cell r="N204">
            <v>3266.79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2068375000380</v>
          </cell>
          <cell r="G205" t="str">
            <v>MEDICICOR COMERCIAL EIRELI</v>
          </cell>
          <cell r="H205" t="str">
            <v>B</v>
          </cell>
          <cell r="I205" t="str">
            <v>S</v>
          </cell>
          <cell r="J205">
            <v>34540</v>
          </cell>
          <cell r="K205">
            <v>45239</v>
          </cell>
          <cell r="L205" t="str">
            <v>26231102068375000380550020000345401215821350</v>
          </cell>
          <cell r="M205" t="str">
            <v>26 -  Pernambuco</v>
          </cell>
          <cell r="N205">
            <v>8500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 t="str">
            <v>29.182.018/0001-33</v>
          </cell>
          <cell r="G206" t="str">
            <v>MICROPORT SCIENT VASC BRASIL LTDA.</v>
          </cell>
          <cell r="H206" t="str">
            <v>B</v>
          </cell>
          <cell r="I206" t="str">
            <v>S</v>
          </cell>
          <cell r="J206">
            <v>37070</v>
          </cell>
          <cell r="K206">
            <v>45239</v>
          </cell>
          <cell r="L206" t="str">
            <v>35231129182018000133550010000370701807605340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 t="str">
            <v>29.182.018/0001-33</v>
          </cell>
          <cell r="G207" t="str">
            <v>MICROPORT SCIENT VASC BRASIL LTDA.</v>
          </cell>
          <cell r="H207" t="str">
            <v>B</v>
          </cell>
          <cell r="I207" t="str">
            <v>S</v>
          </cell>
          <cell r="J207">
            <v>37068</v>
          </cell>
          <cell r="K207">
            <v>45239</v>
          </cell>
          <cell r="L207" t="str">
            <v>35231129182018000133550010000370681343388100</v>
          </cell>
          <cell r="M207" t="str">
            <v>35 -  São Paulo</v>
          </cell>
          <cell r="N207">
            <v>2490</v>
          </cell>
        </row>
        <row r="208">
          <cell r="C208" t="str">
            <v>HOSPITAL MESTRE VITALINO</v>
          </cell>
          <cell r="E208" t="str">
            <v>3.12 - Material Hospitalar</v>
          </cell>
          <cell r="F208" t="str">
            <v>29.182.018/0001-33</v>
          </cell>
          <cell r="G208" t="str">
            <v>MICROPORT SCIENT VASC BRASIL LTDA.</v>
          </cell>
          <cell r="H208" t="str">
            <v>B</v>
          </cell>
          <cell r="I208" t="str">
            <v>S</v>
          </cell>
          <cell r="J208">
            <v>37069</v>
          </cell>
          <cell r="K208">
            <v>45239</v>
          </cell>
          <cell r="L208" t="str">
            <v>35231129182018000133550010000370691575395197</v>
          </cell>
          <cell r="M208" t="str">
            <v>35 -  São Paulo</v>
          </cell>
          <cell r="N208">
            <v>1100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 t="str">
            <v>29.182.018/0001-33</v>
          </cell>
          <cell r="G209" t="str">
            <v>MICROPORT SCIENT VASC BRASIL LTDA.</v>
          </cell>
          <cell r="H209" t="str">
            <v>B</v>
          </cell>
          <cell r="I209" t="str">
            <v>S</v>
          </cell>
          <cell r="J209">
            <v>37071</v>
          </cell>
          <cell r="K209">
            <v>45239</v>
          </cell>
          <cell r="L209" t="str">
            <v>35231129182018000133550010000370711209082189</v>
          </cell>
          <cell r="M209" t="str">
            <v>35 -  São Paulo</v>
          </cell>
          <cell r="N209">
            <v>290</v>
          </cell>
        </row>
        <row r="210">
          <cell r="C210" t="str">
            <v>HOSPITAL MESTRE VITALINO</v>
          </cell>
          <cell r="E210" t="str">
            <v>3.12 - Material Hospitalar</v>
          </cell>
          <cell r="F210" t="str">
            <v>29.182.018/0001-33</v>
          </cell>
          <cell r="G210" t="str">
            <v>MICROPORT SCIENT VASC BRASIL LTDA.</v>
          </cell>
          <cell r="H210" t="str">
            <v>B</v>
          </cell>
          <cell r="I210" t="str">
            <v>S</v>
          </cell>
          <cell r="J210">
            <v>37072</v>
          </cell>
          <cell r="K210">
            <v>45239</v>
          </cell>
          <cell r="L210" t="str">
            <v>35231129182018000133550010000370721580776999</v>
          </cell>
          <cell r="M210" t="str">
            <v>35 -  São Paulo</v>
          </cell>
          <cell r="N210">
            <v>1100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 t="str">
            <v>29.182.018/0001-33</v>
          </cell>
          <cell r="G211" t="str">
            <v>MICROPORT SCIENT VASC BRASIL LTDA.</v>
          </cell>
          <cell r="H211" t="str">
            <v>B</v>
          </cell>
          <cell r="I211" t="str">
            <v>S</v>
          </cell>
          <cell r="J211">
            <v>37073</v>
          </cell>
          <cell r="K211">
            <v>45239</v>
          </cell>
          <cell r="L211" t="str">
            <v>35231129182018000133550010000370731369685170</v>
          </cell>
          <cell r="M211" t="str">
            <v>35 -  São Paulo</v>
          </cell>
          <cell r="N211">
            <v>1390</v>
          </cell>
        </row>
        <row r="212">
          <cell r="C212" t="str">
            <v>HOSPITAL MESTRE VITALINO</v>
          </cell>
          <cell r="E212" t="str">
            <v>3.12 - Material Hospitalar</v>
          </cell>
          <cell r="F212" t="str">
            <v>29.182.018/0001-33</v>
          </cell>
          <cell r="G212" t="str">
            <v>MICROPORT SCIENT VASC BRASIL LTDA.</v>
          </cell>
          <cell r="H212" t="str">
            <v>B</v>
          </cell>
          <cell r="I212" t="str">
            <v>S</v>
          </cell>
          <cell r="J212">
            <v>37074</v>
          </cell>
          <cell r="K212">
            <v>45239</v>
          </cell>
          <cell r="L212" t="str">
            <v>35231129182018000133550010000370741276696225</v>
          </cell>
          <cell r="M212" t="str">
            <v>35 -  São Paulo</v>
          </cell>
          <cell r="N212">
            <v>1390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10.663.466/0001-20</v>
          </cell>
          <cell r="G213" t="str">
            <v>PROMEC</v>
          </cell>
          <cell r="H213" t="str">
            <v>B</v>
          </cell>
          <cell r="I213" t="str">
            <v>S</v>
          </cell>
          <cell r="J213" t="str">
            <v>000.099.560</v>
          </cell>
          <cell r="K213">
            <v>45243</v>
          </cell>
          <cell r="L213" t="str">
            <v>26231110663466000120550010000995601509076599</v>
          </cell>
          <cell r="M213" t="str">
            <v>26 -  Pernambuco</v>
          </cell>
          <cell r="N213">
            <v>120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1440590001027</v>
          </cell>
          <cell r="G214" t="str">
            <v>FRESENIUS MEDICAL CARE</v>
          </cell>
          <cell r="H214" t="str">
            <v>B</v>
          </cell>
          <cell r="I214" t="str">
            <v>S</v>
          </cell>
          <cell r="J214">
            <v>56325</v>
          </cell>
          <cell r="K214">
            <v>45233</v>
          </cell>
          <cell r="L214" t="str">
            <v>23231101440590001027550000000563251378921609</v>
          </cell>
          <cell r="M214" t="str">
            <v>23 -  Ceará</v>
          </cell>
          <cell r="N214">
            <v>868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1440590001027</v>
          </cell>
          <cell r="G215" t="str">
            <v>FRESENIUS MEDICAL CARE</v>
          </cell>
          <cell r="H215" t="str">
            <v>B</v>
          </cell>
          <cell r="I215" t="str">
            <v>S</v>
          </cell>
          <cell r="J215">
            <v>56330</v>
          </cell>
          <cell r="K215">
            <v>45236</v>
          </cell>
          <cell r="L215" t="str">
            <v>23231101440590001027550000000563301498707744</v>
          </cell>
          <cell r="M215" t="str">
            <v>23 -  Ceará</v>
          </cell>
          <cell r="N215">
            <v>57011.4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31466868000105</v>
          </cell>
          <cell r="G216" t="str">
            <v>DOMPLAST COM DE EMBAL PLAST EIRELI</v>
          </cell>
          <cell r="H216" t="str">
            <v>B</v>
          </cell>
          <cell r="I216" t="str">
            <v>S</v>
          </cell>
          <cell r="J216" t="str">
            <v>000.002.878</v>
          </cell>
          <cell r="K216">
            <v>45240</v>
          </cell>
          <cell r="L216" t="str">
            <v>26231131466868000105550010000028781000000124</v>
          </cell>
          <cell r="M216" t="str">
            <v>26 -  Pernambuco</v>
          </cell>
          <cell r="N216">
            <v>1440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7519404000135</v>
          </cell>
          <cell r="G217" t="str">
            <v>ADVAL FARMACIA DE MANIPULACAO LTDA  ME</v>
          </cell>
          <cell r="H217" t="str">
            <v>B</v>
          </cell>
          <cell r="I217" t="str">
            <v>S</v>
          </cell>
          <cell r="J217" t="str">
            <v>000.001.453</v>
          </cell>
          <cell r="K217">
            <v>45243</v>
          </cell>
          <cell r="L217" t="str">
            <v>26231107519404000135550010000014531075375421</v>
          </cell>
          <cell r="M217" t="str">
            <v>26 -  Pernambuco</v>
          </cell>
          <cell r="N217">
            <v>330</v>
          </cell>
        </row>
        <row r="218">
          <cell r="C218" t="str">
            <v>HOSPITAL MESTRE VITALINO</v>
          </cell>
          <cell r="E218" t="str">
            <v>3.12 - Material Hospitalar</v>
          </cell>
          <cell r="F218" t="str">
            <v>10.779.833/0001-56</v>
          </cell>
          <cell r="G218" t="str">
            <v>MEDICAL MERCANTIL DE APARELHAGEM MEDICA</v>
          </cell>
          <cell r="H218" t="str">
            <v>B</v>
          </cell>
          <cell r="I218" t="str">
            <v>S</v>
          </cell>
          <cell r="J218">
            <v>589332</v>
          </cell>
          <cell r="K218">
            <v>45241</v>
          </cell>
          <cell r="L218" t="str">
            <v>26231110779833000156550010005893321591355001</v>
          </cell>
          <cell r="M218" t="str">
            <v>26 -  Pernambuco</v>
          </cell>
          <cell r="N218">
            <v>25800</v>
          </cell>
        </row>
        <row r="219">
          <cell r="C219" t="str">
            <v>HOSPITAL MESTRE VITALINO</v>
          </cell>
          <cell r="E219" t="str">
            <v>3.12 - Material Hospitalar</v>
          </cell>
          <cell r="F219" t="str">
            <v>04.237.235/0001-52</v>
          </cell>
          <cell r="G219" t="str">
            <v>ENDOCENTER COMERCIAL LTDA</v>
          </cell>
          <cell r="H219" t="str">
            <v>B</v>
          </cell>
          <cell r="I219" t="str">
            <v>S</v>
          </cell>
          <cell r="J219">
            <v>112194</v>
          </cell>
          <cell r="K219">
            <v>45243</v>
          </cell>
          <cell r="L219" t="str">
            <v>26231104237235000152550010001121941114217002</v>
          </cell>
          <cell r="M219" t="str">
            <v>26 -  Pernambuco</v>
          </cell>
          <cell r="N219">
            <v>3348</v>
          </cell>
        </row>
        <row r="220">
          <cell r="C220" t="str">
            <v>HOSPITAL MESTRE VITALINO</v>
          </cell>
          <cell r="E220" t="str">
            <v>3.12 - Material Hospitalar</v>
          </cell>
          <cell r="F220" t="str">
            <v>04.237.235/0001-52</v>
          </cell>
          <cell r="G220" t="str">
            <v>ENDOCENTER COMERCIAL LTDA</v>
          </cell>
          <cell r="H220" t="str">
            <v>B</v>
          </cell>
          <cell r="I220" t="str">
            <v>S</v>
          </cell>
          <cell r="J220">
            <v>112221</v>
          </cell>
          <cell r="K220">
            <v>45244</v>
          </cell>
          <cell r="L220" t="str">
            <v>26231104237235000152550010001122211114244009</v>
          </cell>
          <cell r="M220" t="str">
            <v>26 -  Pernambuco</v>
          </cell>
          <cell r="N220">
            <v>1250.0999999999999</v>
          </cell>
        </row>
        <row r="221">
          <cell r="C221" t="str">
            <v>HOSPITAL MESTRE VITALINO</v>
          </cell>
          <cell r="E221" t="str">
            <v>3.12 - Material Hospitalar</v>
          </cell>
          <cell r="F221" t="str">
            <v>08.014.554/0001-50</v>
          </cell>
          <cell r="G221" t="str">
            <v>MJB COMERCIO DE MAT MEDICO HOSP LTDA</v>
          </cell>
          <cell r="H221" t="str">
            <v>B</v>
          </cell>
          <cell r="I221" t="str">
            <v>S</v>
          </cell>
          <cell r="J221">
            <v>14073</v>
          </cell>
          <cell r="K221">
            <v>45240</v>
          </cell>
          <cell r="L221" t="str">
            <v>26231108014554000150550010000140731300117289</v>
          </cell>
          <cell r="M221" t="str">
            <v>26 -  Pernambuco</v>
          </cell>
          <cell r="N221">
            <v>1200</v>
          </cell>
        </row>
        <row r="222">
          <cell r="C222" t="str">
            <v>HOSPITAL MESTRE VITALINO</v>
          </cell>
          <cell r="E222" t="str">
            <v>3.12 - Material Hospitalar</v>
          </cell>
          <cell r="F222" t="str">
            <v>08.014.554/0001-50</v>
          </cell>
          <cell r="G222" t="str">
            <v>MJB COMERCIO DE MAT MEDICO HOSP LTDA</v>
          </cell>
          <cell r="H222" t="str">
            <v>B</v>
          </cell>
          <cell r="I222" t="str">
            <v>S</v>
          </cell>
          <cell r="J222">
            <v>14082</v>
          </cell>
          <cell r="K222">
            <v>45244</v>
          </cell>
          <cell r="L222" t="str">
            <v>26231108014554000150550010000140821300118250</v>
          </cell>
          <cell r="M222" t="str">
            <v>26 -  Pernambuco</v>
          </cell>
          <cell r="N222">
            <v>2230</v>
          </cell>
        </row>
        <row r="223">
          <cell r="C223" t="str">
            <v>HOSPITAL MESTRE VITALINO</v>
          </cell>
          <cell r="E223" t="str">
            <v>3.12 - Material Hospitalar</v>
          </cell>
          <cell r="F223" t="str">
            <v>08.014.554/0001-50</v>
          </cell>
          <cell r="G223" t="str">
            <v>MJB COMERCIO DE MAT MEDICO HOSP LTDA</v>
          </cell>
          <cell r="H223" t="str">
            <v>B</v>
          </cell>
          <cell r="I223" t="str">
            <v>S</v>
          </cell>
          <cell r="J223">
            <v>14080</v>
          </cell>
          <cell r="K223">
            <v>45244</v>
          </cell>
          <cell r="L223" t="str">
            <v>26231108014554000150550010000140801300118255</v>
          </cell>
          <cell r="M223" t="str">
            <v>26 -  Pernambuco</v>
          </cell>
          <cell r="N223">
            <v>3430</v>
          </cell>
        </row>
        <row r="224">
          <cell r="C224" t="str">
            <v>HOSPITAL MESTRE VITALINO</v>
          </cell>
          <cell r="E224" t="str">
            <v>3.12 - Material Hospitalar</v>
          </cell>
          <cell r="F224" t="str">
            <v>08.014.554/0001-50</v>
          </cell>
          <cell r="G224" t="str">
            <v>MJB COMERCIO DE MAT MEDICO HOSP LTDA</v>
          </cell>
          <cell r="H224" t="str">
            <v>B</v>
          </cell>
          <cell r="I224" t="str">
            <v>S</v>
          </cell>
          <cell r="J224">
            <v>14078</v>
          </cell>
          <cell r="K224">
            <v>45244</v>
          </cell>
          <cell r="L224" t="str">
            <v>26231108014554000150550010000140781300117285</v>
          </cell>
          <cell r="M224" t="str">
            <v>26 -  Pernambuco</v>
          </cell>
          <cell r="N224">
            <v>3780</v>
          </cell>
        </row>
        <row r="225">
          <cell r="C225" t="str">
            <v>HOSPITAL MESTRE VITALINO</v>
          </cell>
          <cell r="E225" t="str">
            <v>3.12 - Material Hospitalar</v>
          </cell>
          <cell r="F225" t="str">
            <v>08.014.554/0001-50</v>
          </cell>
          <cell r="G225" t="str">
            <v>MJB COMERCIO DE MAT MEDICO HOSP LTDA</v>
          </cell>
          <cell r="H225" t="str">
            <v>B</v>
          </cell>
          <cell r="I225" t="str">
            <v>S</v>
          </cell>
          <cell r="J225">
            <v>14079</v>
          </cell>
          <cell r="K225">
            <v>45244</v>
          </cell>
          <cell r="L225" t="str">
            <v>26231108014554000150550010000140791300117282</v>
          </cell>
          <cell r="M225" t="str">
            <v>26 -  Pernambuco</v>
          </cell>
          <cell r="N225">
            <v>2580</v>
          </cell>
        </row>
        <row r="226">
          <cell r="C226" t="str">
            <v>HOSPITAL MESTRE VITALINO</v>
          </cell>
          <cell r="E226" t="str">
            <v>3.12 - Material Hospitalar</v>
          </cell>
          <cell r="F226" t="str">
            <v>08.014.554/0001-50</v>
          </cell>
          <cell r="G226" t="str">
            <v>MJB COMERCIO DE MAT MEDICO HOSP LTDA</v>
          </cell>
          <cell r="H226" t="str">
            <v>B</v>
          </cell>
          <cell r="I226" t="str">
            <v>S</v>
          </cell>
          <cell r="J226">
            <v>14076</v>
          </cell>
          <cell r="K226">
            <v>45244</v>
          </cell>
          <cell r="L226" t="str">
            <v>26231108014554000150550010000140761300117280</v>
          </cell>
          <cell r="M226" t="str">
            <v>26 -  Pernambuco</v>
          </cell>
          <cell r="N226">
            <v>2580</v>
          </cell>
        </row>
        <row r="227">
          <cell r="C227" t="str">
            <v>HOSPITAL MESTRE VITALINO</v>
          </cell>
          <cell r="E227" t="str">
            <v>3.12 - Material Hospitalar</v>
          </cell>
          <cell r="F227" t="str">
            <v>08.014.554/0001-50</v>
          </cell>
          <cell r="G227" t="str">
            <v>MJB COMERCIO DE MAT MEDICO HOSP LTDA</v>
          </cell>
          <cell r="H227" t="str">
            <v>B</v>
          </cell>
          <cell r="I227" t="str">
            <v>S</v>
          </cell>
          <cell r="J227">
            <v>14077</v>
          </cell>
          <cell r="K227">
            <v>45244</v>
          </cell>
          <cell r="L227" t="str">
            <v>26231108014554000150550010000140771300117288</v>
          </cell>
          <cell r="M227" t="str">
            <v>26 -  Pernambuco</v>
          </cell>
          <cell r="N227">
            <v>4880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 t="str">
            <v>08.014.554/0001-50</v>
          </cell>
          <cell r="G228" t="str">
            <v>MJB COMERCIO DE MAT MEDICO HOSP LTDA</v>
          </cell>
          <cell r="H228" t="str">
            <v>B</v>
          </cell>
          <cell r="I228" t="str">
            <v>S</v>
          </cell>
          <cell r="J228">
            <v>14081</v>
          </cell>
          <cell r="K228">
            <v>45244</v>
          </cell>
          <cell r="L228" t="str">
            <v>26231108014554000150550010000140811300118252</v>
          </cell>
          <cell r="M228" t="str">
            <v>26 -  Pernambuco</v>
          </cell>
          <cell r="N228">
            <v>6980</v>
          </cell>
        </row>
        <row r="229">
          <cell r="C229" t="str">
            <v>HOSPITAL MESTRE VITALINO</v>
          </cell>
          <cell r="E229" t="str">
            <v>3.12 - Material Hospitalar</v>
          </cell>
          <cell r="F229" t="str">
            <v>07.160.019/0001-44</v>
          </cell>
          <cell r="G229" t="str">
            <v>VITALE COMERCIO LTDA</v>
          </cell>
          <cell r="H229" t="str">
            <v>B</v>
          </cell>
          <cell r="I229" t="str">
            <v>S</v>
          </cell>
          <cell r="J229">
            <v>132725</v>
          </cell>
          <cell r="K229">
            <v>45243</v>
          </cell>
          <cell r="L229" t="str">
            <v>26231107160019000144550010001327251536727076</v>
          </cell>
          <cell r="M229" t="str">
            <v>26 -  Pernambuco</v>
          </cell>
          <cell r="N229">
            <v>310</v>
          </cell>
        </row>
        <row r="230">
          <cell r="C230" t="str">
            <v>HOSPITAL MESTRE VITALINO</v>
          </cell>
          <cell r="E230" t="str">
            <v>3.12 - Material Hospitalar</v>
          </cell>
          <cell r="F230" t="str">
            <v>07.160.019/0001-44</v>
          </cell>
          <cell r="G230" t="str">
            <v>VITALE COMERCIO LTDA</v>
          </cell>
          <cell r="H230" t="str">
            <v>B</v>
          </cell>
          <cell r="I230" t="str">
            <v>S</v>
          </cell>
          <cell r="J230">
            <v>132684</v>
          </cell>
          <cell r="K230">
            <v>45243</v>
          </cell>
          <cell r="L230" t="str">
            <v>26231107160019000144550010001326841770482799</v>
          </cell>
          <cell r="M230" t="str">
            <v>26 -  Pernambuco</v>
          </cell>
          <cell r="N230">
            <v>1300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 t="str">
            <v>07.160.019/0001-44</v>
          </cell>
          <cell r="G231" t="str">
            <v>VITALE COMERCIO LTDA</v>
          </cell>
          <cell r="H231" t="str">
            <v>B</v>
          </cell>
          <cell r="I231" t="str">
            <v>S</v>
          </cell>
          <cell r="J231">
            <v>132687</v>
          </cell>
          <cell r="K231">
            <v>45243</v>
          </cell>
          <cell r="L231" t="str">
            <v>26231107160019000144550010001326871605749760</v>
          </cell>
          <cell r="M231" t="str">
            <v>26 -  Pernambuco</v>
          </cell>
          <cell r="N231">
            <v>1300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 t="str">
            <v>07.160.019/0001-44</v>
          </cell>
          <cell r="G232" t="str">
            <v>VITALE COMERCIO LTDA</v>
          </cell>
          <cell r="H232" t="str">
            <v>B</v>
          </cell>
          <cell r="I232" t="str">
            <v>S</v>
          </cell>
          <cell r="J232">
            <v>132264</v>
          </cell>
          <cell r="K232">
            <v>45238</v>
          </cell>
          <cell r="L232" t="str">
            <v>26231107160019000144550010001322641395538486</v>
          </cell>
          <cell r="M232" t="str">
            <v>26 -  Pernambuco</v>
          </cell>
          <cell r="N232">
            <v>4753.4799999999996</v>
          </cell>
        </row>
        <row r="233">
          <cell r="C233" t="str">
            <v>HOSPITAL MESTRE VITALINO</v>
          </cell>
          <cell r="E233" t="str">
            <v>3.12 - Material Hospitalar</v>
          </cell>
          <cell r="F233" t="str">
            <v>07.160.019/0001-44</v>
          </cell>
          <cell r="G233" t="str">
            <v>VITALE COMERCIO LTDA</v>
          </cell>
          <cell r="H233" t="str">
            <v>B</v>
          </cell>
          <cell r="I233" t="str">
            <v>S</v>
          </cell>
          <cell r="J233">
            <v>132764</v>
          </cell>
          <cell r="K233">
            <v>45243</v>
          </cell>
          <cell r="L233" t="str">
            <v>26231107160019000144550010001327641224547968</v>
          </cell>
          <cell r="M233" t="str">
            <v>26 -  Pernambuco</v>
          </cell>
          <cell r="N233">
            <v>4300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 t="str">
            <v>07.160.019/0001-44</v>
          </cell>
          <cell r="G234" t="str">
            <v>VITALE COMERCIO LTDA</v>
          </cell>
          <cell r="H234" t="str">
            <v>B</v>
          </cell>
          <cell r="I234" t="str">
            <v>S</v>
          </cell>
          <cell r="J234">
            <v>132755</v>
          </cell>
          <cell r="K234">
            <v>45243</v>
          </cell>
          <cell r="L234" t="str">
            <v>26231107160019000144550010001327551521020574</v>
          </cell>
          <cell r="M234" t="str">
            <v>26 -  Pernambuco</v>
          </cell>
          <cell r="N234">
            <v>7000</v>
          </cell>
        </row>
        <row r="235">
          <cell r="C235" t="str">
            <v>HOSPITAL MESTRE VITALINO</v>
          </cell>
          <cell r="E235" t="str">
            <v>3.12 - Material Hospitalar</v>
          </cell>
          <cell r="F235" t="str">
            <v>22.006.201/0001-39</v>
          </cell>
          <cell r="G235" t="str">
            <v>FORTPEL COMERCIO DE DESCARTAVEIS LTDA</v>
          </cell>
          <cell r="H235" t="str">
            <v>B</v>
          </cell>
          <cell r="I235" t="str">
            <v>S</v>
          </cell>
          <cell r="J235">
            <v>208188</v>
          </cell>
          <cell r="K235">
            <v>45243</v>
          </cell>
          <cell r="L235" t="str">
            <v>26231122006201000139550000002081881102081889</v>
          </cell>
          <cell r="M235" t="str">
            <v>26 -  Pernambuco</v>
          </cell>
          <cell r="N235">
            <v>1099.8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50595271000105</v>
          </cell>
          <cell r="G236" t="str">
            <v>BIOTRONIK COMERCIAL MEDICA LTDA</v>
          </cell>
          <cell r="H236" t="str">
            <v>B</v>
          </cell>
          <cell r="I236" t="str">
            <v>S</v>
          </cell>
          <cell r="J236">
            <v>1076711</v>
          </cell>
          <cell r="K236">
            <v>45243</v>
          </cell>
          <cell r="L236" t="str">
            <v>35231150595271000105550030010767111177839859</v>
          </cell>
          <cell r="M236" t="str">
            <v>35 -  São Paulo</v>
          </cell>
          <cell r="N236">
            <v>6353.8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50595271000105</v>
          </cell>
          <cell r="G237" t="str">
            <v>BIOTRONIK COMERCIAL MEDICA LTDA</v>
          </cell>
          <cell r="H237" t="str">
            <v>B</v>
          </cell>
          <cell r="I237" t="str">
            <v>S</v>
          </cell>
          <cell r="J237">
            <v>1076716</v>
          </cell>
          <cell r="K237">
            <v>45243</v>
          </cell>
          <cell r="L237" t="str">
            <v>35231150595271000105550030010767161836256858</v>
          </cell>
          <cell r="M237" t="str">
            <v>35 -  São Paulo</v>
          </cell>
          <cell r="N237">
            <v>6353.8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50595271000105</v>
          </cell>
          <cell r="G238" t="str">
            <v>BIOTRONIK COMERCIAL MEDICA LTDA</v>
          </cell>
          <cell r="H238" t="str">
            <v>B</v>
          </cell>
          <cell r="I238" t="str">
            <v>S</v>
          </cell>
          <cell r="J238">
            <v>1076714</v>
          </cell>
          <cell r="K238">
            <v>45243</v>
          </cell>
          <cell r="L238" t="str">
            <v>35231150595271000105550030010767141732196277</v>
          </cell>
          <cell r="M238" t="str">
            <v>35 -  São Paulo</v>
          </cell>
          <cell r="N238">
            <v>4753.4799999999996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50595271000105</v>
          </cell>
          <cell r="G239" t="str">
            <v>BIOTRONIK COMERCIAL MEDICA LTDA</v>
          </cell>
          <cell r="H239" t="str">
            <v>B</v>
          </cell>
          <cell r="I239" t="str">
            <v>S</v>
          </cell>
          <cell r="J239">
            <v>1076767</v>
          </cell>
          <cell r="K239">
            <v>45244</v>
          </cell>
          <cell r="L239" t="str">
            <v>35231150595271000105550030010767671540309034</v>
          </cell>
          <cell r="M239" t="str">
            <v>35 -  São Paulo</v>
          </cell>
          <cell r="N239">
            <v>6353.8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50595271000105</v>
          </cell>
          <cell r="G240" t="str">
            <v>BIOTRONIK COMERCIAL MEDICA LTDA</v>
          </cell>
          <cell r="H240" t="str">
            <v>B</v>
          </cell>
          <cell r="I240" t="str">
            <v>S</v>
          </cell>
          <cell r="J240">
            <v>1076766</v>
          </cell>
          <cell r="K240">
            <v>45244</v>
          </cell>
          <cell r="L240" t="str">
            <v>35231150595271000105550030010767661696611571</v>
          </cell>
          <cell r="M240" t="str">
            <v>35 -  São Paulo</v>
          </cell>
          <cell r="N240">
            <v>6353.8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50595271000105</v>
          </cell>
          <cell r="G241" t="str">
            <v>BOSTON SCIENTIFIC DO BRASIL LTDA</v>
          </cell>
          <cell r="H241" t="str">
            <v>B</v>
          </cell>
          <cell r="I241" t="str">
            <v>S</v>
          </cell>
          <cell r="J241">
            <v>2900491</v>
          </cell>
          <cell r="K241">
            <v>45243</v>
          </cell>
          <cell r="L241" t="str">
            <v>35231101513946000114550030029004911029611766</v>
          </cell>
          <cell r="M241" t="str">
            <v>35 -  São Paulo</v>
          </cell>
          <cell r="N241">
            <v>268.82</v>
          </cell>
        </row>
        <row r="242">
          <cell r="C242" t="str">
            <v>HOSPITAL MESTRE VITALINO</v>
          </cell>
          <cell r="E242" t="str">
            <v>3.12 - Material Hospitalar</v>
          </cell>
          <cell r="F242" t="str">
            <v>01.513.946/0001-14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2900518</v>
          </cell>
          <cell r="K242">
            <v>45243</v>
          </cell>
          <cell r="L242" t="str">
            <v>35231101513946000114550030029005181029612113</v>
          </cell>
          <cell r="M242" t="str">
            <v>35 -  São Paulo</v>
          </cell>
          <cell r="N242">
            <v>1100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01.513.946/0001-14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2900487</v>
          </cell>
          <cell r="K243">
            <v>45243</v>
          </cell>
          <cell r="L243" t="str">
            <v>35231101513946000114550030029004871029611720</v>
          </cell>
          <cell r="M243" t="str">
            <v>35 -  São Paulo</v>
          </cell>
          <cell r="N243">
            <v>268.82</v>
          </cell>
        </row>
        <row r="244">
          <cell r="C244" t="str">
            <v>HOSPITAL MESTRE VITALINO</v>
          </cell>
          <cell r="E244" t="str">
            <v>3.12 - Material Hospitalar</v>
          </cell>
          <cell r="F244" t="str">
            <v>01.513.946/0001-14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2900489</v>
          </cell>
          <cell r="K244">
            <v>45243</v>
          </cell>
          <cell r="L244" t="str">
            <v>35231101513946000114550030029004891029611741</v>
          </cell>
          <cell r="M244" t="str">
            <v>35 -  São Paulo</v>
          </cell>
          <cell r="N244">
            <v>1100</v>
          </cell>
        </row>
        <row r="245">
          <cell r="C245" t="str">
            <v>HOSPITAL MESTRE VITALINO</v>
          </cell>
          <cell r="E245" t="str">
            <v>3.12 - Material Hospitalar</v>
          </cell>
          <cell r="F245" t="str">
            <v>01.513.946/0001-14</v>
          </cell>
          <cell r="G245" t="str">
            <v>BOSTON SCIENTIFIC DO BRASIL LTDA</v>
          </cell>
          <cell r="H245" t="str">
            <v>B</v>
          </cell>
          <cell r="I245" t="str">
            <v>S</v>
          </cell>
          <cell r="J245">
            <v>2900488</v>
          </cell>
          <cell r="K245">
            <v>45243</v>
          </cell>
          <cell r="L245" t="str">
            <v>35231101513946000114550030029004881029611736</v>
          </cell>
          <cell r="M245" t="str">
            <v>35 -  São Paulo</v>
          </cell>
          <cell r="N245">
            <v>268.82</v>
          </cell>
        </row>
        <row r="246">
          <cell r="C246" t="str">
            <v>HOSPITAL MESTRE VITALINO</v>
          </cell>
          <cell r="E246" t="str">
            <v>3.12 - Material Hospitalar</v>
          </cell>
          <cell r="F246" t="str">
            <v>01.513.946/0001-14</v>
          </cell>
          <cell r="G246" t="str">
            <v>BOSTON SCIENTIFIC DO BRASIL LTDA</v>
          </cell>
          <cell r="H246" t="str">
            <v>B</v>
          </cell>
          <cell r="I246" t="str">
            <v>S</v>
          </cell>
          <cell r="J246">
            <v>2900490</v>
          </cell>
          <cell r="K246">
            <v>45243</v>
          </cell>
          <cell r="L246" t="str">
            <v>35231101513946000114550030029004901029611750</v>
          </cell>
          <cell r="M246" t="str">
            <v>35 -  São Paulo</v>
          </cell>
          <cell r="N246">
            <v>2737.64</v>
          </cell>
        </row>
        <row r="247">
          <cell r="C247" t="str">
            <v>HOSPITAL MESTRE VITALINO</v>
          </cell>
          <cell r="E247" t="str">
            <v>3.12 - Material Hospitalar</v>
          </cell>
          <cell r="F247" t="str">
            <v>01.513.946/0001-14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2900516</v>
          </cell>
          <cell r="K247">
            <v>45243</v>
          </cell>
          <cell r="L247" t="str">
            <v>35231101513946000114550030029005161029612097</v>
          </cell>
          <cell r="M247" t="str">
            <v>35 -  São Paulo</v>
          </cell>
          <cell r="N247">
            <v>2468.8200000000002</v>
          </cell>
        </row>
        <row r="248">
          <cell r="C248" t="str">
            <v>HOSPITAL MESTRE VITALINO</v>
          </cell>
          <cell r="E248" t="str">
            <v>3.12 - Material Hospitalar</v>
          </cell>
          <cell r="F248" t="str">
            <v>01.513.946/0001-14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2900515</v>
          </cell>
          <cell r="K248">
            <v>45243</v>
          </cell>
          <cell r="L248" t="str">
            <v>35231101513946000114550030029005151029612081</v>
          </cell>
          <cell r="M248" t="str">
            <v>35 -  São Paulo</v>
          </cell>
          <cell r="N248">
            <v>2737.64</v>
          </cell>
        </row>
        <row r="249">
          <cell r="C249" t="str">
            <v>HOSPITAL MESTRE VITALINO</v>
          </cell>
          <cell r="E249" t="str">
            <v>3.12 - Material Hospitalar</v>
          </cell>
          <cell r="F249" t="str">
            <v>01.513.946/0001-14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2900517</v>
          </cell>
          <cell r="K249">
            <v>45243</v>
          </cell>
          <cell r="L249" t="str">
            <v>35231101513946000114550030029005171029612108</v>
          </cell>
          <cell r="M249" t="str">
            <v>35 -  São Paulo</v>
          </cell>
          <cell r="N249">
            <v>1100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01.513.946/0001-14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2901112</v>
          </cell>
          <cell r="K250">
            <v>45244</v>
          </cell>
          <cell r="L250" t="str">
            <v>35231101513946000114550030029011121029618579</v>
          </cell>
          <cell r="M250" t="str">
            <v>35 -  São Paulo</v>
          </cell>
          <cell r="N250">
            <v>1368.82</v>
          </cell>
        </row>
        <row r="251">
          <cell r="C251" t="str">
            <v>HOSPITAL MESTRE VITALINO</v>
          </cell>
          <cell r="E251" t="str">
            <v>3.12 - Material Hospitalar</v>
          </cell>
          <cell r="F251" t="str">
            <v>01.513.946/0001-14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2901044</v>
          </cell>
          <cell r="K251">
            <v>45244</v>
          </cell>
          <cell r="L251" t="str">
            <v>35231101513946000114550030029010441029617872</v>
          </cell>
          <cell r="M251" t="str">
            <v>35 -  São Paulo</v>
          </cell>
          <cell r="N251">
            <v>1100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13559782000145</v>
          </cell>
          <cell r="G252" t="str">
            <v>ADRIELSON FERREIRA PINHEIRO</v>
          </cell>
          <cell r="H252" t="str">
            <v>B</v>
          </cell>
          <cell r="I252" t="str">
            <v>S</v>
          </cell>
          <cell r="J252" t="str">
            <v>000.011.927</v>
          </cell>
          <cell r="K252">
            <v>45216</v>
          </cell>
          <cell r="L252" t="str">
            <v>41231013559782000145550010000119271099345291</v>
          </cell>
          <cell r="M252" t="str">
            <v>41 -  Paraná</v>
          </cell>
          <cell r="N252">
            <v>4140</v>
          </cell>
        </row>
        <row r="253">
          <cell r="C253" t="str">
            <v>HOSPITAL MESTRE VITALINO</v>
          </cell>
          <cell r="E253" t="str">
            <v>3.12 - Material Hospitalar</v>
          </cell>
          <cell r="F253" t="str">
            <v>61.418.042/0001-31</v>
          </cell>
          <cell r="G253" t="str">
            <v>CIRURGICA FERNANDES LTDA</v>
          </cell>
          <cell r="H253" t="str">
            <v>B</v>
          </cell>
          <cell r="I253" t="str">
            <v>S</v>
          </cell>
          <cell r="J253">
            <v>1655845</v>
          </cell>
          <cell r="K253">
            <v>45236</v>
          </cell>
          <cell r="L253" t="str">
            <v>35231161418042000131550040016558451294012695</v>
          </cell>
          <cell r="M253" t="str">
            <v>35 -  São Paulo</v>
          </cell>
          <cell r="N253">
            <v>7783.13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24436602000154</v>
          </cell>
          <cell r="G254" t="str">
            <v>ART CIRURGICA LTDA</v>
          </cell>
          <cell r="H254" t="str">
            <v>B</v>
          </cell>
          <cell r="I254" t="str">
            <v>S</v>
          </cell>
          <cell r="J254">
            <v>125463</v>
          </cell>
          <cell r="K254">
            <v>45246</v>
          </cell>
          <cell r="L254" t="str">
            <v>26231124436602000154550010001254631127486000</v>
          </cell>
          <cell r="M254" t="str">
            <v>26 -  Pernambuco</v>
          </cell>
          <cell r="N254">
            <v>4190</v>
          </cell>
        </row>
        <row r="255">
          <cell r="C255" t="str">
            <v>HOSPITAL MESTRE VITALINO</v>
          </cell>
          <cell r="E255" t="str">
            <v>3.12 - Material Hospitalar</v>
          </cell>
          <cell r="F255" t="str">
            <v>08.014.554/0001-50</v>
          </cell>
          <cell r="G255" t="str">
            <v>MJB COMERCIO DE MAT MEDICO HOSP LTDA</v>
          </cell>
          <cell r="H255" t="str">
            <v>B</v>
          </cell>
          <cell r="I255" t="str">
            <v>S</v>
          </cell>
          <cell r="J255">
            <v>14075</v>
          </cell>
          <cell r="K255">
            <v>45243</v>
          </cell>
          <cell r="L255" t="str">
            <v>26231108014554000150550010000140751300117283</v>
          </cell>
          <cell r="M255" t="str">
            <v>26 -  Pernambuco</v>
          </cell>
          <cell r="N255">
            <v>4320</v>
          </cell>
        </row>
        <row r="256">
          <cell r="C256" t="str">
            <v>HOSPITAL MESTRE VITALINO</v>
          </cell>
          <cell r="E256" t="str">
            <v>3.12 - Material Hospitalar</v>
          </cell>
          <cell r="F256" t="str">
            <v>07.160.019/0001-44</v>
          </cell>
          <cell r="G256" t="str">
            <v>VITALE COMERCIO LTDA</v>
          </cell>
          <cell r="H256" t="str">
            <v>B</v>
          </cell>
          <cell r="I256" t="str">
            <v>S</v>
          </cell>
          <cell r="J256">
            <v>132957</v>
          </cell>
          <cell r="K256">
            <v>45246</v>
          </cell>
          <cell r="L256" t="str">
            <v>26231107160019000144550010001329571376264779</v>
          </cell>
          <cell r="M256" t="str">
            <v>26 -  Pernambuco</v>
          </cell>
          <cell r="N256">
            <v>1610</v>
          </cell>
        </row>
        <row r="257">
          <cell r="C257" t="str">
            <v>HOSPITAL MESTRE VITALINO</v>
          </cell>
          <cell r="E257" t="str">
            <v>3.12 - Material Hospitalar</v>
          </cell>
          <cell r="F257" t="str">
            <v>07.160.019/0001-44</v>
          </cell>
          <cell r="G257" t="str">
            <v>VITALE COMERCIO LTDA</v>
          </cell>
          <cell r="H257" t="str">
            <v>B</v>
          </cell>
          <cell r="I257" t="str">
            <v>S</v>
          </cell>
          <cell r="J257">
            <v>132962</v>
          </cell>
          <cell r="K257">
            <v>45246</v>
          </cell>
          <cell r="L257" t="str">
            <v>26231107160019000144550010001329621456327173</v>
          </cell>
          <cell r="M257" t="str">
            <v>26 -  Pernambuco</v>
          </cell>
          <cell r="N257">
            <v>1300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 t="str">
            <v>07.160.019/0001-44</v>
          </cell>
          <cell r="G258" t="str">
            <v>VITALE COMERCIO LTDA</v>
          </cell>
          <cell r="H258" t="str">
            <v>B</v>
          </cell>
          <cell r="I258" t="str">
            <v>S</v>
          </cell>
          <cell r="J258">
            <v>132969</v>
          </cell>
          <cell r="K258">
            <v>45246</v>
          </cell>
          <cell r="L258" t="str">
            <v>26231107160019000144550010001329691604940200</v>
          </cell>
          <cell r="M258" t="str">
            <v>26 -  Pernambuco</v>
          </cell>
          <cell r="N258">
            <v>4210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07.160.019/0001-44</v>
          </cell>
          <cell r="G259" t="str">
            <v>VITALE COMERCIO LTDA</v>
          </cell>
          <cell r="H259" t="str">
            <v>B</v>
          </cell>
          <cell r="I259" t="str">
            <v>S</v>
          </cell>
          <cell r="J259">
            <v>132984</v>
          </cell>
          <cell r="K259">
            <v>45246</v>
          </cell>
          <cell r="L259" t="str">
            <v>26231107160019000144550010001329841206176396</v>
          </cell>
          <cell r="M259" t="str">
            <v>26 -  Pernambuco</v>
          </cell>
          <cell r="N259">
            <v>6353.8</v>
          </cell>
        </row>
        <row r="260">
          <cell r="C260" t="str">
            <v>HOSPITAL MESTRE VITALINO</v>
          </cell>
          <cell r="E260" t="str">
            <v>3.12 - Material Hospitalar</v>
          </cell>
          <cell r="F260" t="str">
            <v>07.160.019/0001-44</v>
          </cell>
          <cell r="G260" t="str">
            <v>VITALE COMERCIO LTDA</v>
          </cell>
          <cell r="H260" t="str">
            <v>B</v>
          </cell>
          <cell r="I260" t="str">
            <v>S</v>
          </cell>
          <cell r="J260">
            <v>132986</v>
          </cell>
          <cell r="K260">
            <v>45246</v>
          </cell>
          <cell r="L260" t="str">
            <v>26231107160019000144550010001329861367555768</v>
          </cell>
          <cell r="M260" t="str">
            <v>26 -  Pernambuco</v>
          </cell>
          <cell r="N260">
            <v>620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21172673000107</v>
          </cell>
          <cell r="G261" t="str">
            <v>ERS INDUSTRIA E COMERCIO DE PRODUTOS</v>
          </cell>
          <cell r="H261" t="str">
            <v>B</v>
          </cell>
          <cell r="I261" t="str">
            <v>S</v>
          </cell>
          <cell r="J261" t="str">
            <v>000.037.083</v>
          </cell>
          <cell r="K261">
            <v>45244</v>
          </cell>
          <cell r="L261" t="str">
            <v>26231121172673000107550010000370831000963688</v>
          </cell>
          <cell r="M261" t="str">
            <v>26 -  Pernambuco</v>
          </cell>
          <cell r="N261">
            <v>3360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1440590000136</v>
          </cell>
          <cell r="G262" t="str">
            <v>FRESENIUS MEDICAL CARE</v>
          </cell>
          <cell r="H262" t="str">
            <v>B</v>
          </cell>
          <cell r="I262" t="str">
            <v>S</v>
          </cell>
          <cell r="J262">
            <v>1819468</v>
          </cell>
          <cell r="K262">
            <v>45236</v>
          </cell>
          <cell r="L262" t="str">
            <v>35231101440590000136550000018194681999521299</v>
          </cell>
          <cell r="M262" t="str">
            <v>35 -  São Paulo</v>
          </cell>
          <cell r="N262">
            <v>18524.400000000001</v>
          </cell>
        </row>
        <row r="263">
          <cell r="C263" t="str">
            <v>HOSPITAL MESTRE VITALINO</v>
          </cell>
          <cell r="E263" t="str">
            <v>3.12 - Material Hospitalar</v>
          </cell>
          <cell r="F263" t="str">
            <v>11.234.649/0001-93</v>
          </cell>
          <cell r="G263" t="str">
            <v>BIOANGIO COMERCIO DE PROD MEDICOS LTDA</v>
          </cell>
          <cell r="H263" t="str">
            <v>B</v>
          </cell>
          <cell r="I263" t="str">
            <v>S</v>
          </cell>
          <cell r="J263" t="str">
            <v>000.010.868</v>
          </cell>
          <cell r="K263">
            <v>45246</v>
          </cell>
          <cell r="L263" t="str">
            <v>26231111234649000193550010000108681000009990</v>
          </cell>
          <cell r="M263" t="str">
            <v>26 -  Pernambuco</v>
          </cell>
          <cell r="N263">
            <v>613.89</v>
          </cell>
        </row>
        <row r="264">
          <cell r="C264" t="str">
            <v>HOSPITAL MESTRE VITALINO</v>
          </cell>
          <cell r="E264" t="str">
            <v>3.12 - Material Hospitalar</v>
          </cell>
          <cell r="F264" t="str">
            <v>29.182.018/0001-33</v>
          </cell>
          <cell r="G264" t="str">
            <v>MICROPORT SCIENT VASC BRASIL LTDA.</v>
          </cell>
          <cell r="H264" t="str">
            <v>B</v>
          </cell>
          <cell r="I264" t="str">
            <v>S</v>
          </cell>
          <cell r="J264">
            <v>37108</v>
          </cell>
          <cell r="K264">
            <v>45240</v>
          </cell>
          <cell r="L264" t="str">
            <v>35231129182018000133550010000371081941690550</v>
          </cell>
          <cell r="M264" t="str">
            <v>35 -  São Paulo</v>
          </cell>
          <cell r="N264">
            <v>1390</v>
          </cell>
        </row>
        <row r="265">
          <cell r="C265" t="str">
            <v>HOSPITAL MESTRE VITALINO</v>
          </cell>
          <cell r="E265" t="str">
            <v>3.12 - Material Hospitalar</v>
          </cell>
          <cell r="F265" t="str">
            <v>29.182.018/0001-33</v>
          </cell>
          <cell r="G265" t="str">
            <v>MICROPORT SCIENT VASC BRASIL LTDA.</v>
          </cell>
          <cell r="H265" t="str">
            <v>B</v>
          </cell>
          <cell r="I265" t="str">
            <v>S</v>
          </cell>
          <cell r="J265">
            <v>37109</v>
          </cell>
          <cell r="K265">
            <v>45240</v>
          </cell>
          <cell r="L265" t="str">
            <v>35231129182018000133550010000371091742960988</v>
          </cell>
          <cell r="M265" t="str">
            <v>35 -  São Paulo</v>
          </cell>
          <cell r="N265">
            <v>1100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48024689000110</v>
          </cell>
          <cell r="G266" t="str">
            <v>FONTE E OLIVEIRA LTDA</v>
          </cell>
          <cell r="H266" t="str">
            <v>B</v>
          </cell>
          <cell r="I266" t="str">
            <v>S</v>
          </cell>
          <cell r="J266" t="str">
            <v>000.000.511</v>
          </cell>
          <cell r="K266">
            <v>45244</v>
          </cell>
          <cell r="L266" t="str">
            <v>26231148024689000110550010000005111146321881</v>
          </cell>
          <cell r="M266" t="str">
            <v>26 -  Pernambuco</v>
          </cell>
          <cell r="N266">
            <v>833.8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13441051000281</v>
          </cell>
          <cell r="G267" t="str">
            <v>CL COM MAT MED HOSPITALAR LTDA</v>
          </cell>
          <cell r="H267" t="str">
            <v>B</v>
          </cell>
          <cell r="I267" t="str">
            <v>S</v>
          </cell>
          <cell r="J267">
            <v>20667</v>
          </cell>
          <cell r="K267">
            <v>45246</v>
          </cell>
          <cell r="L267" t="str">
            <v>26231113441051000281550010000206671226900005</v>
          </cell>
          <cell r="M267" t="str">
            <v>26 -  Pernambuco</v>
          </cell>
          <cell r="N267">
            <v>4160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37438274000177</v>
          </cell>
          <cell r="G268" t="str">
            <v>SELLMED PROD. MEDICOS E HOSPITALA. LTDA</v>
          </cell>
          <cell r="H268" t="str">
            <v>B</v>
          </cell>
          <cell r="I268" t="str">
            <v>S</v>
          </cell>
          <cell r="J268">
            <v>14332</v>
          </cell>
          <cell r="K268">
            <v>45246</v>
          </cell>
          <cell r="L268" t="str">
            <v>26231137438274000177550010000143321646706359</v>
          </cell>
          <cell r="M268" t="str">
            <v>26 -  Pernambuco</v>
          </cell>
          <cell r="N268">
            <v>2065.8000000000002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8674752000301</v>
          </cell>
          <cell r="G269" t="str">
            <v>CIRURGICA MONTEBELLO LTDA</v>
          </cell>
          <cell r="H269" t="str">
            <v>B</v>
          </cell>
          <cell r="I269" t="str">
            <v>S</v>
          </cell>
          <cell r="J269" t="str">
            <v>000.028.506</v>
          </cell>
          <cell r="K269">
            <v>45246</v>
          </cell>
          <cell r="L269" t="str">
            <v>26231108674752000301550010000285061988903901</v>
          </cell>
          <cell r="M269" t="str">
            <v>26 -  Pernambuco</v>
          </cell>
          <cell r="N269">
            <v>273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58426628000990</v>
          </cell>
          <cell r="G270" t="str">
            <v>SAMTRONIC INDUSTRIA E COMERCIO LTDA</v>
          </cell>
          <cell r="H270" t="str">
            <v>B</v>
          </cell>
          <cell r="I270" t="str">
            <v>S</v>
          </cell>
          <cell r="J270">
            <v>2600</v>
          </cell>
          <cell r="K270">
            <v>45243</v>
          </cell>
          <cell r="L270" t="str">
            <v>26231158426628000990550010000026001884676245</v>
          </cell>
          <cell r="M270" t="str">
            <v>26 -  Pernambuco</v>
          </cell>
          <cell r="N270">
            <v>17600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07.160.019/0001-44</v>
          </cell>
          <cell r="G271" t="str">
            <v>VITALE COMERCIO LTDA</v>
          </cell>
          <cell r="H271" t="str">
            <v>B</v>
          </cell>
          <cell r="I271" t="str">
            <v>S</v>
          </cell>
          <cell r="J271">
            <v>133045</v>
          </cell>
          <cell r="K271">
            <v>45247</v>
          </cell>
          <cell r="L271" t="str">
            <v>26231107160019000144550010001330451278026010</v>
          </cell>
          <cell r="M271" t="str">
            <v>26 -  Pernambuco</v>
          </cell>
          <cell r="N271">
            <v>6353.8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 t="str">
            <v>07.160.019/0001-44</v>
          </cell>
          <cell r="G272" t="str">
            <v>VITALE COMERCIO LTDA</v>
          </cell>
          <cell r="H272" t="str">
            <v>B</v>
          </cell>
          <cell r="I272" t="str">
            <v>S</v>
          </cell>
          <cell r="J272">
            <v>133065</v>
          </cell>
          <cell r="K272">
            <v>45247</v>
          </cell>
          <cell r="L272" t="str">
            <v>26231107160019000144550010001330651147034543</v>
          </cell>
          <cell r="M272" t="str">
            <v>26 -  Pernambuco</v>
          </cell>
          <cell r="N272">
            <v>6353.8</v>
          </cell>
        </row>
        <row r="273">
          <cell r="C273" t="str">
            <v>HOSPITAL MESTRE VITALINO</v>
          </cell>
          <cell r="E273" t="str">
            <v>3.12 - Material Hospitalar</v>
          </cell>
          <cell r="F273" t="str">
            <v>02.684.571/0001-18</v>
          </cell>
          <cell r="G273" t="str">
            <v>DINAMICA HOSPITALAR LTDA</v>
          </cell>
          <cell r="H273" t="str">
            <v>B</v>
          </cell>
          <cell r="I273" t="str">
            <v>S</v>
          </cell>
          <cell r="J273">
            <v>8090</v>
          </cell>
          <cell r="K273">
            <v>45247</v>
          </cell>
          <cell r="L273" t="str">
            <v>26231102684571000118551030000080901010435100</v>
          </cell>
          <cell r="M273" t="str">
            <v>26 -  Pernambuco</v>
          </cell>
          <cell r="N273">
            <v>6990</v>
          </cell>
        </row>
        <row r="274">
          <cell r="C274" t="str">
            <v>HOSPITAL MESTRE VITALINO</v>
          </cell>
          <cell r="E274" t="str">
            <v>3.12 - Material Hospitalar</v>
          </cell>
          <cell r="F274" t="str">
            <v>01.513.946/0001-14</v>
          </cell>
          <cell r="G274" t="str">
            <v>BOSTON SCIENTIFIC DO BRASIL LTDA</v>
          </cell>
          <cell r="H274" t="str">
            <v>B</v>
          </cell>
          <cell r="I274" t="str">
            <v>S</v>
          </cell>
          <cell r="J274">
            <v>2902883</v>
          </cell>
          <cell r="K274">
            <v>45247</v>
          </cell>
          <cell r="L274" t="str">
            <v>35231101513946000114550030029028831029639368</v>
          </cell>
          <cell r="M274" t="str">
            <v>35 -  São Paulo</v>
          </cell>
          <cell r="N274">
            <v>1100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 t="str">
            <v>01.513.946/0001-14</v>
          </cell>
          <cell r="G275" t="str">
            <v>BOSTON SCIENTIFIC DO BRASIL LTDA</v>
          </cell>
          <cell r="H275" t="str">
            <v>B</v>
          </cell>
          <cell r="I275" t="str">
            <v>S</v>
          </cell>
          <cell r="J275">
            <v>2902854</v>
          </cell>
          <cell r="K275">
            <v>45247</v>
          </cell>
          <cell r="L275" t="str">
            <v>35231101513946000114550030029028541029638971</v>
          </cell>
          <cell r="M275" t="str">
            <v>35 -  São Paulo</v>
          </cell>
          <cell r="N275">
            <v>1100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 t="str">
            <v>01.513.946/0001-14</v>
          </cell>
          <cell r="G276" t="str">
            <v>BOSTON SCIENTIFIC DO BRASIL LTDA</v>
          </cell>
          <cell r="H276" t="str">
            <v>B</v>
          </cell>
          <cell r="I276" t="str">
            <v>S</v>
          </cell>
          <cell r="J276">
            <v>2902856</v>
          </cell>
          <cell r="K276">
            <v>45247</v>
          </cell>
          <cell r="L276" t="str">
            <v>35231101513946000114550030029028561029638992</v>
          </cell>
          <cell r="M276" t="str">
            <v>35 -  São Paulo</v>
          </cell>
          <cell r="N276">
            <v>1100</v>
          </cell>
        </row>
        <row r="277">
          <cell r="C277" t="str">
            <v>HOSPITAL MESTRE VITALINO</v>
          </cell>
          <cell r="E277" t="str">
            <v>3.12 - Material Hospitalar</v>
          </cell>
          <cell r="F277" t="str">
            <v>01.513.946/0001-14</v>
          </cell>
          <cell r="G277" t="str">
            <v>BOSTON SCIENTIFIC DO BRASIL LTDA</v>
          </cell>
          <cell r="H277" t="str">
            <v>B</v>
          </cell>
          <cell r="I277" t="str">
            <v>S</v>
          </cell>
          <cell r="J277">
            <v>2902855</v>
          </cell>
          <cell r="K277">
            <v>45247</v>
          </cell>
          <cell r="L277" t="str">
            <v>35231101513946000114550030029028551029638987</v>
          </cell>
          <cell r="M277" t="str">
            <v>35 -  São Paulo</v>
          </cell>
          <cell r="N277">
            <v>1368.82</v>
          </cell>
        </row>
        <row r="278">
          <cell r="C278" t="str">
            <v>HOSPITAL MESTRE VITALINO</v>
          </cell>
          <cell r="E278" t="str">
            <v>3.12 - Material Hospitalar</v>
          </cell>
          <cell r="F278" t="str">
            <v>01.513.946/0001-14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>
            <v>2902857</v>
          </cell>
          <cell r="K278">
            <v>45247</v>
          </cell>
          <cell r="L278" t="str">
            <v>35231101513946000114550030029028571029639007</v>
          </cell>
          <cell r="M278" t="str">
            <v>35 -  São Paulo</v>
          </cell>
          <cell r="N278">
            <v>1100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 t="str">
            <v>01.513.946/0001-14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2902853</v>
          </cell>
          <cell r="K279">
            <v>45247</v>
          </cell>
          <cell r="L279" t="str">
            <v>35231101513946000114550030029028531029638966</v>
          </cell>
          <cell r="M279" t="str">
            <v>35 -  São Paulo</v>
          </cell>
          <cell r="N279">
            <v>1368.82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 t="str">
            <v>01.513.946/0001-14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2902862</v>
          </cell>
          <cell r="K280">
            <v>45247</v>
          </cell>
          <cell r="L280" t="str">
            <v>35231101513946000114550030029028621029639058</v>
          </cell>
          <cell r="M280" t="str">
            <v>35 -  São Paulo</v>
          </cell>
          <cell r="N280">
            <v>1368.82</v>
          </cell>
        </row>
        <row r="281">
          <cell r="C281" t="str">
            <v>HOSPITAL MESTRE VITALINO</v>
          </cell>
          <cell r="E281" t="str">
            <v>3.12 - Material Hospitalar</v>
          </cell>
          <cell r="F281" t="str">
            <v>01.513.946/0001-14</v>
          </cell>
          <cell r="G281" t="str">
            <v>BOSTON SCIENTIFIC DO BRASIL LTDA</v>
          </cell>
          <cell r="H281" t="str">
            <v>B</v>
          </cell>
          <cell r="I281" t="str">
            <v>S</v>
          </cell>
          <cell r="J281">
            <v>2902863</v>
          </cell>
          <cell r="K281">
            <v>45247</v>
          </cell>
          <cell r="L281" t="str">
            <v>35231101513946000114550030029028631029639063</v>
          </cell>
          <cell r="M281" t="str">
            <v>35 -  São Paulo</v>
          </cell>
          <cell r="N281">
            <v>1637.64</v>
          </cell>
        </row>
        <row r="282">
          <cell r="C282" t="str">
            <v>HOSPITAL MESTRE VITALINO</v>
          </cell>
          <cell r="E282" t="str">
            <v>3.12 - Material Hospitalar</v>
          </cell>
          <cell r="F282" t="str">
            <v>01.513.946/0001-14</v>
          </cell>
          <cell r="G282" t="str">
            <v>BOSTON SCIENTIFIC DO BRASIL LTDA</v>
          </cell>
          <cell r="H282" t="str">
            <v>B</v>
          </cell>
          <cell r="I282" t="str">
            <v>S</v>
          </cell>
          <cell r="J282">
            <v>2902859</v>
          </cell>
          <cell r="K282">
            <v>45247</v>
          </cell>
          <cell r="L282" t="str">
            <v>35231101513946000114550030029028591029639028</v>
          </cell>
          <cell r="M282" t="str">
            <v>35 -  São Paulo</v>
          </cell>
          <cell r="N282">
            <v>1637.64</v>
          </cell>
        </row>
        <row r="283">
          <cell r="C283" t="str">
            <v>HOSPITAL MESTRE VITALINO</v>
          </cell>
          <cell r="E283" t="str">
            <v>3.12 - Material Hospitalar</v>
          </cell>
          <cell r="F283" t="str">
            <v>01.513.946/0001-14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2902864</v>
          </cell>
          <cell r="K283">
            <v>45247</v>
          </cell>
          <cell r="L283" t="str">
            <v>35231101513946000114550030029028641029639079</v>
          </cell>
          <cell r="M283" t="str">
            <v>35 -  São Paulo</v>
          </cell>
          <cell r="N283">
            <v>268.82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 t="str">
            <v>01.513.946/0001-14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2902860</v>
          </cell>
          <cell r="K284">
            <v>45247</v>
          </cell>
          <cell r="L284" t="str">
            <v>35231101513946000114550030029028601029639037</v>
          </cell>
          <cell r="M284" t="str">
            <v>35 -  São Paulo</v>
          </cell>
          <cell r="N284">
            <v>2200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01.513.946/0001-14</v>
          </cell>
          <cell r="G285" t="str">
            <v>BOSTON SCIENTIFIC DO BRASIL LTDA</v>
          </cell>
          <cell r="H285" t="str">
            <v>B</v>
          </cell>
          <cell r="I285" t="str">
            <v>S</v>
          </cell>
          <cell r="J285">
            <v>2902861</v>
          </cell>
          <cell r="K285">
            <v>45247</v>
          </cell>
          <cell r="L285" t="str">
            <v>35231101513946000114550030029028611029639042</v>
          </cell>
          <cell r="M285" t="str">
            <v>35 -  São Paulo</v>
          </cell>
          <cell r="N285">
            <v>806.46</v>
          </cell>
        </row>
        <row r="286">
          <cell r="C286" t="str">
            <v>HOSPITAL MESTRE VITALINO</v>
          </cell>
          <cell r="E286" t="str">
            <v>3.12 - Material Hospitalar</v>
          </cell>
          <cell r="F286" t="str">
            <v>01.513.946/0001-14</v>
          </cell>
          <cell r="G286" t="str">
            <v>BOSTON SCIENTIFIC DO BRASIL LTDA</v>
          </cell>
          <cell r="H286" t="str">
            <v>B</v>
          </cell>
          <cell r="I286" t="str">
            <v>S</v>
          </cell>
          <cell r="J286">
            <v>2902858</v>
          </cell>
          <cell r="K286">
            <v>45247</v>
          </cell>
          <cell r="L286" t="str">
            <v>35231101513946000114550030029028581029639012</v>
          </cell>
          <cell r="M286" t="str">
            <v>35 -  São Paulo</v>
          </cell>
          <cell r="N286">
            <v>1906.46</v>
          </cell>
        </row>
        <row r="287">
          <cell r="C287" t="str">
            <v>HOSPITAL MESTRE VITALINO</v>
          </cell>
          <cell r="E287" t="str">
            <v>3.12 - Material Hospitalar</v>
          </cell>
          <cell r="F287" t="str">
            <v>11.234.649/0001-93</v>
          </cell>
          <cell r="G287" t="str">
            <v>BIOANGIO COMERCIO DE PROD MEDICOS LTDA</v>
          </cell>
          <cell r="H287" t="str">
            <v>B</v>
          </cell>
          <cell r="I287" t="str">
            <v>S</v>
          </cell>
          <cell r="J287" t="str">
            <v>000.010.878</v>
          </cell>
          <cell r="K287">
            <v>45247</v>
          </cell>
          <cell r="L287" t="str">
            <v>26231111234649000193550010000108781000009996</v>
          </cell>
          <cell r="M287" t="str">
            <v>26 -  Pernambuco</v>
          </cell>
          <cell r="N287">
            <v>613.89</v>
          </cell>
        </row>
        <row r="288">
          <cell r="C288" t="str">
            <v>HOSPITAL MESTRE VITALINO</v>
          </cell>
          <cell r="E288" t="str">
            <v>3.12 - Material Hospitalar</v>
          </cell>
          <cell r="F288" t="str">
            <v>35.334.424/0001-77</v>
          </cell>
          <cell r="G288" t="str">
            <v>FORTMED COMERCIAL LTDA</v>
          </cell>
          <cell r="H288" t="str">
            <v>B</v>
          </cell>
          <cell r="I288" t="str">
            <v>S</v>
          </cell>
          <cell r="J288">
            <v>52462</v>
          </cell>
          <cell r="K288">
            <v>45247</v>
          </cell>
          <cell r="L288" t="str">
            <v>26231135334424000177550000000524621651387243</v>
          </cell>
          <cell r="M288" t="str">
            <v>26 -  Pernambuco</v>
          </cell>
          <cell r="N288">
            <v>396</v>
          </cell>
        </row>
        <row r="289">
          <cell r="C289" t="str">
            <v>HOSPITAL MESTRE VITALINO</v>
          </cell>
          <cell r="E289" t="str">
            <v>3.12 - Material Hospitalar</v>
          </cell>
          <cell r="F289" t="str">
            <v>07.160.019/0001-44</v>
          </cell>
          <cell r="G289" t="str">
            <v>VITALE COMERCIO LTDA</v>
          </cell>
          <cell r="H289" t="str">
            <v>B</v>
          </cell>
          <cell r="I289" t="str">
            <v>S</v>
          </cell>
          <cell r="J289">
            <v>133111</v>
          </cell>
          <cell r="K289">
            <v>45247</v>
          </cell>
          <cell r="L289" t="str">
            <v>26231107160019000144550010001331111759556936</v>
          </cell>
          <cell r="M289" t="str">
            <v>26 -  Pernambuco</v>
          </cell>
          <cell r="N289">
            <v>950</v>
          </cell>
        </row>
        <row r="290">
          <cell r="C290" t="str">
            <v>HOSPITAL MESTRE VITALINO</v>
          </cell>
          <cell r="E290" t="str">
            <v>3.12 - Material Hospitalar</v>
          </cell>
          <cell r="F290" t="str">
            <v>07.160.019/0001-44</v>
          </cell>
          <cell r="G290" t="str">
            <v>VITALE COMERCIO LTDA</v>
          </cell>
          <cell r="H290" t="str">
            <v>B</v>
          </cell>
          <cell r="I290" t="str">
            <v>S</v>
          </cell>
          <cell r="J290">
            <v>133249</v>
          </cell>
          <cell r="K290">
            <v>45250</v>
          </cell>
          <cell r="L290" t="str">
            <v>26231107160019000144550010001332491789648912</v>
          </cell>
          <cell r="M290" t="str">
            <v>26 -  Pernambuco</v>
          </cell>
          <cell r="N290">
            <v>900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 t="str">
            <v>07.160.019/0001-44</v>
          </cell>
          <cell r="G291" t="str">
            <v>VITALE COMERCIO LTDA</v>
          </cell>
          <cell r="H291" t="str">
            <v>B</v>
          </cell>
          <cell r="I291" t="str">
            <v>S</v>
          </cell>
          <cell r="J291">
            <v>133236</v>
          </cell>
          <cell r="K291">
            <v>45250</v>
          </cell>
          <cell r="L291" t="str">
            <v>26231107160019000144550010001332361324960118</v>
          </cell>
          <cell r="M291" t="str">
            <v>26 -  Pernambuco</v>
          </cell>
          <cell r="N291">
            <v>310</v>
          </cell>
        </row>
        <row r="292">
          <cell r="C292" t="str">
            <v>HOSPITAL MESTRE VITALINO</v>
          </cell>
          <cell r="E292" t="str">
            <v>3.12 - Material Hospitalar</v>
          </cell>
          <cell r="F292" t="str">
            <v>07.160.019/0001-44</v>
          </cell>
          <cell r="G292" t="str">
            <v>VITALE COMERCIO LTDA</v>
          </cell>
          <cell r="H292" t="str">
            <v>B</v>
          </cell>
          <cell r="I292" t="str">
            <v>S</v>
          </cell>
          <cell r="J292">
            <v>133245</v>
          </cell>
          <cell r="K292">
            <v>45250</v>
          </cell>
          <cell r="L292" t="str">
            <v>26231107160019000144550010001332451741200874</v>
          </cell>
          <cell r="M292" t="str">
            <v>26 -  Pernambuco</v>
          </cell>
          <cell r="N292">
            <v>310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21381761000100</v>
          </cell>
          <cell r="G293" t="str">
            <v>SIX DISTRIBUIDORA HOSPITALAR LTDAEPP</v>
          </cell>
          <cell r="H293" t="str">
            <v>B</v>
          </cell>
          <cell r="I293" t="str">
            <v>S</v>
          </cell>
          <cell r="J293" t="str">
            <v>000.060.909</v>
          </cell>
          <cell r="K293">
            <v>45246</v>
          </cell>
          <cell r="L293" t="str">
            <v>26231121381761000100550010000609091485432827</v>
          </cell>
          <cell r="M293" t="str">
            <v>26 -  Pernambuco</v>
          </cell>
          <cell r="N293">
            <v>1188</v>
          </cell>
        </row>
        <row r="294">
          <cell r="C294" t="str">
            <v>HOSPITAL MESTRE VITALINO</v>
          </cell>
          <cell r="E294" t="str">
            <v>3.12 - Material Hospitalar</v>
          </cell>
          <cell r="F294" t="str">
            <v>08.282.077/0001-03</v>
          </cell>
          <cell r="G294" t="str">
            <v>BYOSYSTEMS NE COM PROD L AB E HOSP LTDA</v>
          </cell>
          <cell r="H294" t="str">
            <v>B</v>
          </cell>
          <cell r="I294" t="str">
            <v>S</v>
          </cell>
          <cell r="J294">
            <v>189262</v>
          </cell>
          <cell r="K294">
            <v>45246</v>
          </cell>
          <cell r="L294" t="str">
            <v>25231108282077000103550020001892621462689632</v>
          </cell>
          <cell r="M294" t="str">
            <v>25 -  Paraíba</v>
          </cell>
          <cell r="N294">
            <v>16500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6204103000150</v>
          </cell>
          <cell r="G295" t="str">
            <v>R S DOS SANTOS</v>
          </cell>
          <cell r="H295" t="str">
            <v>B</v>
          </cell>
          <cell r="I295" t="str">
            <v>S</v>
          </cell>
          <cell r="J295">
            <v>63383</v>
          </cell>
          <cell r="K295">
            <v>45247</v>
          </cell>
          <cell r="L295" t="str">
            <v>26231106204103000150550010000633831456922797</v>
          </cell>
          <cell r="M295" t="str">
            <v>26 -  Pernambuco</v>
          </cell>
          <cell r="N295">
            <v>60380</v>
          </cell>
        </row>
        <row r="296">
          <cell r="C296" t="str">
            <v>HOSPITAL MESTRE VITALINO</v>
          </cell>
          <cell r="E296" t="str">
            <v>3.12 - Material Hospitalar</v>
          </cell>
          <cell r="F296" t="str">
            <v>01.437.707/0001-22</v>
          </cell>
          <cell r="G296" t="str">
            <v>SCITECH MEDICAL</v>
          </cell>
          <cell r="H296" t="str">
            <v>B</v>
          </cell>
          <cell r="I296" t="str">
            <v>S</v>
          </cell>
          <cell r="J296">
            <v>396401</v>
          </cell>
          <cell r="K296">
            <v>45246</v>
          </cell>
          <cell r="L296" t="str">
            <v>52231101437707000122550550003964011794519497</v>
          </cell>
          <cell r="M296" t="str">
            <v>52 -  Goiás</v>
          </cell>
          <cell r="N296">
            <v>1050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23209115000196</v>
          </cell>
          <cell r="G297" t="str">
            <v>DISPROCOR BRA DIST E IMP DE PRO MED LTDA</v>
          </cell>
          <cell r="H297" t="str">
            <v>B</v>
          </cell>
          <cell r="I297" t="str">
            <v>S</v>
          </cell>
          <cell r="J297">
            <v>3860</v>
          </cell>
          <cell r="K297">
            <v>45238</v>
          </cell>
          <cell r="L297" t="str">
            <v>33231123209115000196550010000038601554563760</v>
          </cell>
          <cell r="M297" t="str">
            <v>33 -  Rio de Janeiro</v>
          </cell>
          <cell r="N297">
            <v>26367</v>
          </cell>
        </row>
        <row r="298">
          <cell r="C298" t="str">
            <v>HOSPITAL MESTRE VITALINO</v>
          </cell>
          <cell r="E298" t="str">
            <v>3.12 - Material Hospitalar</v>
          </cell>
          <cell r="F298" t="str">
            <v>29.182.018/0001-33</v>
          </cell>
          <cell r="G298" t="str">
            <v>MICROPORT SCIENT VASC BRASIL LTDA.</v>
          </cell>
          <cell r="H298" t="str">
            <v>B</v>
          </cell>
          <cell r="I298" t="str">
            <v>S</v>
          </cell>
          <cell r="J298">
            <v>37401</v>
          </cell>
          <cell r="K298">
            <v>45247</v>
          </cell>
          <cell r="L298" t="str">
            <v>35231129182018000133550010000374011913164070</v>
          </cell>
          <cell r="M298" t="str">
            <v>35 -  São Paulo</v>
          </cell>
          <cell r="N298">
            <v>1100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 t="str">
            <v>29.182.018/0001-33</v>
          </cell>
          <cell r="G299" t="str">
            <v>MICROPORT SCIENT VASC BRASIL LTDA.</v>
          </cell>
          <cell r="H299" t="str">
            <v>B</v>
          </cell>
          <cell r="I299" t="str">
            <v>S</v>
          </cell>
          <cell r="J299">
            <v>37404</v>
          </cell>
          <cell r="K299">
            <v>45247</v>
          </cell>
          <cell r="L299" t="str">
            <v>35231129182018000133550010000374041995455068</v>
          </cell>
          <cell r="M299" t="str">
            <v>35 -  São Paulo</v>
          </cell>
          <cell r="N299">
            <v>2780</v>
          </cell>
        </row>
        <row r="300">
          <cell r="C300" t="str">
            <v>HOSPITAL MESTRE VITALINO</v>
          </cell>
          <cell r="E300" t="str">
            <v>3.12 - Material Hospitalar</v>
          </cell>
          <cell r="F300" t="str">
            <v>29.182.018/0001-33</v>
          </cell>
          <cell r="G300" t="str">
            <v>MICROPORT SCIENT VASC BRASIL LTDA.</v>
          </cell>
          <cell r="H300" t="str">
            <v>B</v>
          </cell>
          <cell r="I300" t="str">
            <v>S</v>
          </cell>
          <cell r="J300">
            <v>37402</v>
          </cell>
          <cell r="K300">
            <v>45247</v>
          </cell>
          <cell r="L300" t="str">
            <v>35231129182018000133550010000374021679785547</v>
          </cell>
          <cell r="M300" t="str">
            <v>35 -  São Paulo</v>
          </cell>
          <cell r="N300">
            <v>2490</v>
          </cell>
        </row>
        <row r="301">
          <cell r="C301" t="str">
            <v>HOSPITAL MESTRE VITALINO</v>
          </cell>
          <cell r="E301" t="str">
            <v>3.12 - Material Hospitalar</v>
          </cell>
          <cell r="F301" t="str">
            <v>29.182.018/0001-33</v>
          </cell>
          <cell r="G301" t="str">
            <v>MICROPORT SCIENT VASC BRASIL LTDA.</v>
          </cell>
          <cell r="H301" t="str">
            <v>B</v>
          </cell>
          <cell r="I301" t="str">
            <v>S</v>
          </cell>
          <cell r="J301">
            <v>37403</v>
          </cell>
          <cell r="K301">
            <v>45247</v>
          </cell>
          <cell r="L301" t="str">
            <v>35231129182018000133550010000374031562588692</v>
          </cell>
          <cell r="M301" t="str">
            <v>35 -  São Paulo</v>
          </cell>
          <cell r="N301">
            <v>290</v>
          </cell>
        </row>
        <row r="302">
          <cell r="C302" t="str">
            <v>HOSPITAL MESTRE VITALINO</v>
          </cell>
          <cell r="E302" t="str">
            <v>3.12 - Material Hospitalar</v>
          </cell>
          <cell r="F302" t="str">
            <v>29.182.018/0001-33</v>
          </cell>
          <cell r="G302" t="str">
            <v>MICROPORT SCIENT VASC BRASIL LTDA.</v>
          </cell>
          <cell r="H302" t="str">
            <v>B</v>
          </cell>
          <cell r="I302" t="str">
            <v>S</v>
          </cell>
          <cell r="J302">
            <v>37400</v>
          </cell>
          <cell r="K302">
            <v>45247</v>
          </cell>
          <cell r="L302" t="str">
            <v>35231129182018000133550010000374001946334857</v>
          </cell>
          <cell r="M302" t="str">
            <v>35 -  São Paulo</v>
          </cell>
          <cell r="N302">
            <v>2490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 t="str">
            <v>29.182.018/0001-33</v>
          </cell>
          <cell r="G303" t="str">
            <v>MICROPORT SCIENT VASC BRASIL LTDA.</v>
          </cell>
          <cell r="H303" t="str">
            <v>B</v>
          </cell>
          <cell r="I303" t="str">
            <v>S</v>
          </cell>
          <cell r="J303">
            <v>37397</v>
          </cell>
          <cell r="K303">
            <v>45247</v>
          </cell>
          <cell r="L303" t="str">
            <v>35231129182018000133550010000373971301637496</v>
          </cell>
          <cell r="M303" t="str">
            <v>35 -  São Paulo</v>
          </cell>
          <cell r="N303">
            <v>2780</v>
          </cell>
        </row>
        <row r="304">
          <cell r="C304" t="str">
            <v>HOSPITAL MESTRE VITALINO</v>
          </cell>
          <cell r="E304" t="str">
            <v>3.12 - Material Hospitalar</v>
          </cell>
          <cell r="F304" t="str">
            <v>29.182.018/0001-33</v>
          </cell>
          <cell r="G304" t="str">
            <v>MICROPORT SCIENT VASC BRASIL LTDA.</v>
          </cell>
          <cell r="H304" t="str">
            <v>B</v>
          </cell>
          <cell r="I304" t="str">
            <v>S</v>
          </cell>
          <cell r="J304">
            <v>37399</v>
          </cell>
          <cell r="K304">
            <v>45247</v>
          </cell>
          <cell r="L304" t="str">
            <v>35231129182018000133550010000373991209462531</v>
          </cell>
          <cell r="M304" t="str">
            <v>35 -  São Paulo</v>
          </cell>
          <cell r="N304">
            <v>580</v>
          </cell>
        </row>
        <row r="305">
          <cell r="C305" t="str">
            <v>HOSPITAL MESTRE VITALINO</v>
          </cell>
          <cell r="E305" t="str">
            <v>3.12 - Material Hospitalar</v>
          </cell>
          <cell r="F305" t="str">
            <v>29.182.018/0001-33</v>
          </cell>
          <cell r="G305" t="str">
            <v>MICROPORT SCIENT VASC BRASIL LTDA.</v>
          </cell>
          <cell r="H305" t="str">
            <v>B</v>
          </cell>
          <cell r="I305" t="str">
            <v>S</v>
          </cell>
          <cell r="J305">
            <v>37395</v>
          </cell>
          <cell r="K305">
            <v>45247</v>
          </cell>
          <cell r="L305" t="str">
            <v>35231129182018000133550010000373951431209015</v>
          </cell>
          <cell r="M305" t="str">
            <v>35 -  São Paulo</v>
          </cell>
          <cell r="N305">
            <v>1100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 t="str">
            <v>29.182.018/0001-33</v>
          </cell>
          <cell r="G306" t="str">
            <v>MICROPORT SCIENT VASC BRASIL LTDA.</v>
          </cell>
          <cell r="H306" t="str">
            <v>B</v>
          </cell>
          <cell r="I306" t="str">
            <v>S</v>
          </cell>
          <cell r="J306">
            <v>37396</v>
          </cell>
          <cell r="K306">
            <v>45247</v>
          </cell>
          <cell r="L306" t="str">
            <v>35231129182018000133550010000373961842599361</v>
          </cell>
          <cell r="M306" t="str">
            <v>35 -  São Paulo</v>
          </cell>
          <cell r="N306">
            <v>2200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 t="str">
            <v>29.182.018/0001-33</v>
          </cell>
          <cell r="G307" t="str">
            <v>MICROPORT SCIENT VASC BRASIL LTDA.</v>
          </cell>
          <cell r="H307" t="str">
            <v>B</v>
          </cell>
          <cell r="I307" t="str">
            <v>S</v>
          </cell>
          <cell r="J307">
            <v>37393</v>
          </cell>
          <cell r="K307">
            <v>45247</v>
          </cell>
          <cell r="L307" t="str">
            <v>35231129182018000133550010000373931792186407</v>
          </cell>
          <cell r="M307" t="str">
            <v>35 -  São Paulo</v>
          </cell>
          <cell r="N307">
            <v>1390</v>
          </cell>
        </row>
        <row r="308">
          <cell r="C308" t="str">
            <v>HOSPITAL MESTRE VITALINO</v>
          </cell>
          <cell r="E308" t="str">
            <v>3.12 - Material Hospitalar</v>
          </cell>
          <cell r="F308" t="str">
            <v>08.778.201/0001-26</v>
          </cell>
          <cell r="G308" t="str">
            <v>DROGAFONTE LTDA</v>
          </cell>
          <cell r="H308" t="str">
            <v>B</v>
          </cell>
          <cell r="I308" t="str">
            <v>S</v>
          </cell>
          <cell r="J308" t="str">
            <v>000.430.128</v>
          </cell>
          <cell r="K308">
            <v>45246</v>
          </cell>
          <cell r="L308" t="str">
            <v>26231108778201000126550010004301281643962021</v>
          </cell>
          <cell r="M308" t="str">
            <v>26 -  Pernambuco</v>
          </cell>
          <cell r="N308">
            <v>25925.759999999998</v>
          </cell>
        </row>
        <row r="309">
          <cell r="C309" t="str">
            <v>HOSPITAL MESTRE VITALINO</v>
          </cell>
          <cell r="E309" t="str">
            <v>3.12 - Material Hospitalar</v>
          </cell>
          <cell r="F309" t="str">
            <v>08.675.394/0001-90</v>
          </cell>
          <cell r="G309" t="str">
            <v>SAFE SUPORTE A VIDA E COMERCIO INTER</v>
          </cell>
          <cell r="H309" t="str">
            <v>B</v>
          </cell>
          <cell r="I309" t="str">
            <v>S</v>
          </cell>
          <cell r="J309">
            <v>47125</v>
          </cell>
          <cell r="K309">
            <v>45247</v>
          </cell>
          <cell r="L309" t="str">
            <v>26231108675394000190550010000471251132776201</v>
          </cell>
          <cell r="M309" t="str">
            <v>26 -  Pernambuco</v>
          </cell>
          <cell r="N309">
            <v>2012.5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8674752000301</v>
          </cell>
          <cell r="G310" t="str">
            <v>CIRURGICA MONTEBELLO LTDA</v>
          </cell>
          <cell r="H310" t="str">
            <v>B</v>
          </cell>
          <cell r="I310" t="str">
            <v>S</v>
          </cell>
          <cell r="J310" t="str">
            <v>000.028.540</v>
          </cell>
          <cell r="K310">
            <v>45246</v>
          </cell>
          <cell r="L310" t="str">
            <v>26231108674752000301550010000285401026201461</v>
          </cell>
          <cell r="M310" t="str">
            <v>26 -  Pernambuco</v>
          </cell>
          <cell r="N310">
            <v>1100.06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13333090001156</v>
          </cell>
          <cell r="G311" t="str">
            <v>NIPRO MED CORPORATION PROD MED LTDA.</v>
          </cell>
          <cell r="H311" t="str">
            <v>B</v>
          </cell>
          <cell r="I311" t="str">
            <v>S</v>
          </cell>
          <cell r="J311">
            <v>15059</v>
          </cell>
          <cell r="K311">
            <v>45246</v>
          </cell>
          <cell r="L311" t="str">
            <v>26231113333090001156550010000150591598787691</v>
          </cell>
          <cell r="M311" t="str">
            <v>26 -  Pernambuco</v>
          </cell>
          <cell r="N311">
            <v>2760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8747635000169</v>
          </cell>
          <cell r="G312" t="str">
            <v>ROSS MEDICAL LTDA</v>
          </cell>
          <cell r="H312" t="str">
            <v>B</v>
          </cell>
          <cell r="I312" t="str">
            <v>S</v>
          </cell>
          <cell r="J312">
            <v>49584</v>
          </cell>
          <cell r="K312">
            <v>45240</v>
          </cell>
          <cell r="L312" t="str">
            <v>31231108747635000169550010000495841101120239</v>
          </cell>
          <cell r="M312" t="str">
            <v>31 -  Minas Gerais</v>
          </cell>
          <cell r="N312">
            <v>17400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23627819000189</v>
          </cell>
          <cell r="G313" t="str">
            <v>DIANA MAYSA SAMPAIO DE MIRANDA</v>
          </cell>
          <cell r="H313" t="str">
            <v>B</v>
          </cell>
          <cell r="I313" t="str">
            <v>S</v>
          </cell>
          <cell r="J313">
            <v>70</v>
          </cell>
          <cell r="K313">
            <v>45247</v>
          </cell>
          <cell r="L313" t="str">
            <v>26231123627819000189550010000000701000222755</v>
          </cell>
          <cell r="M313" t="str">
            <v>26 -  Pernambuco</v>
          </cell>
          <cell r="N313">
            <v>13341.24</v>
          </cell>
        </row>
        <row r="314">
          <cell r="C314" t="str">
            <v>HOSPITAL MESTRE VITALINO</v>
          </cell>
          <cell r="E314" t="str">
            <v>3.12 - Material Hospitalar</v>
          </cell>
          <cell r="F314" t="str">
            <v>04.237.235/0001-52</v>
          </cell>
          <cell r="G314" t="str">
            <v>ENDOCENTER COMERCIAL LTDA</v>
          </cell>
          <cell r="H314" t="str">
            <v>B</v>
          </cell>
          <cell r="I314" t="str">
            <v>S</v>
          </cell>
          <cell r="J314">
            <v>112337</v>
          </cell>
          <cell r="K314">
            <v>45250</v>
          </cell>
          <cell r="L314" t="str">
            <v>26231104237235000152550010001123371114360004</v>
          </cell>
          <cell r="M314" t="str">
            <v>26 -  Pernambuco</v>
          </cell>
          <cell r="N314">
            <v>1400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 t="str">
            <v>05.991.790/0001-38</v>
          </cell>
          <cell r="G315" t="str">
            <v>CR MEDICAL LTDA</v>
          </cell>
          <cell r="H315" t="str">
            <v>B</v>
          </cell>
          <cell r="I315" t="str">
            <v>S</v>
          </cell>
          <cell r="J315">
            <v>7130</v>
          </cell>
          <cell r="K315">
            <v>45252</v>
          </cell>
          <cell r="L315" t="str">
            <v>26231105991790000138550010000071301578080604</v>
          </cell>
          <cell r="M315" t="str">
            <v>26 -  Pernambuco</v>
          </cell>
          <cell r="N315">
            <v>1350</v>
          </cell>
        </row>
        <row r="316">
          <cell r="C316" t="str">
            <v>HOSPITAL MESTRE VITALINO</v>
          </cell>
          <cell r="E316" t="str">
            <v>3.12 - Material Hospitalar</v>
          </cell>
          <cell r="F316" t="str">
            <v>08.014.554/0001-50</v>
          </cell>
          <cell r="G316" t="str">
            <v>MJB COMERCIO DE MAT MEDICO HOSP LTDA</v>
          </cell>
          <cell r="H316" t="str">
            <v>B</v>
          </cell>
          <cell r="I316" t="str">
            <v>S</v>
          </cell>
          <cell r="J316">
            <v>14100</v>
          </cell>
          <cell r="K316">
            <v>45251</v>
          </cell>
          <cell r="L316" t="str">
            <v>26231108014554000150550010000141001310110200</v>
          </cell>
          <cell r="M316" t="str">
            <v>26 -  Pernambuco</v>
          </cell>
          <cell r="N316">
            <v>3430</v>
          </cell>
        </row>
        <row r="317">
          <cell r="C317" t="str">
            <v>HOSPITAL MESTRE VITALINO</v>
          </cell>
          <cell r="E317" t="str">
            <v>3.12 - Material Hospitalar</v>
          </cell>
          <cell r="F317" t="str">
            <v>08.014.554/0001-50</v>
          </cell>
          <cell r="G317" t="str">
            <v>MJB COMERCIO DE MAT MEDICO HOSP LTDA</v>
          </cell>
          <cell r="H317" t="str">
            <v>B</v>
          </cell>
          <cell r="I317" t="str">
            <v>S</v>
          </cell>
          <cell r="J317">
            <v>14095</v>
          </cell>
          <cell r="K317">
            <v>45251</v>
          </cell>
          <cell r="L317" t="str">
            <v>26231108014554000150550010000140951300119220</v>
          </cell>
          <cell r="M317" t="str">
            <v>26 -  Pernambuco</v>
          </cell>
          <cell r="N317">
            <v>3780</v>
          </cell>
        </row>
        <row r="318">
          <cell r="C318" t="str">
            <v>HOSPITAL MESTRE VITALINO</v>
          </cell>
          <cell r="E318" t="str">
            <v>3.12 - Material Hospitalar</v>
          </cell>
          <cell r="F318" t="str">
            <v>08.014.554/0001-50</v>
          </cell>
          <cell r="G318" t="str">
            <v>MJB COMERCIO DE MAT MEDICO HOSP LTDA</v>
          </cell>
          <cell r="H318" t="str">
            <v>B</v>
          </cell>
          <cell r="I318" t="str">
            <v>S</v>
          </cell>
          <cell r="J318">
            <v>14098</v>
          </cell>
          <cell r="K318">
            <v>45251</v>
          </cell>
          <cell r="L318" t="str">
            <v>26231108014554000150550010000140981300119221</v>
          </cell>
          <cell r="M318" t="str">
            <v>26 -  Pernambuco</v>
          </cell>
          <cell r="N318">
            <v>4630</v>
          </cell>
        </row>
        <row r="319">
          <cell r="C319" t="str">
            <v>HOSPITAL MESTRE VITALINO</v>
          </cell>
          <cell r="E319" t="str">
            <v>3.12 - Material Hospitalar</v>
          </cell>
          <cell r="F319" t="str">
            <v>08.014.554/0001-50</v>
          </cell>
          <cell r="G319" t="str">
            <v>MJB COMERCIO DE MAT MEDICO HOSP LTDA</v>
          </cell>
          <cell r="H319" t="str">
            <v>B</v>
          </cell>
          <cell r="I319" t="str">
            <v>S</v>
          </cell>
          <cell r="J319">
            <v>14099</v>
          </cell>
          <cell r="K319">
            <v>45251</v>
          </cell>
          <cell r="L319" t="str">
            <v>26231108014554000150550010000140991300119229</v>
          </cell>
          <cell r="M319" t="str">
            <v>26 -  Pernambuco</v>
          </cell>
          <cell r="N319">
            <v>2230</v>
          </cell>
        </row>
        <row r="320">
          <cell r="C320" t="str">
            <v>HOSPITAL MESTRE VITALINO</v>
          </cell>
          <cell r="E320" t="str">
            <v>3.12 - Material Hospitalar</v>
          </cell>
          <cell r="F320" t="str">
            <v>08.014.554/0001-50</v>
          </cell>
          <cell r="G320" t="str">
            <v>MJB COMERCIO DE MAT MEDICO HOSP LTDA</v>
          </cell>
          <cell r="H320" t="str">
            <v>B</v>
          </cell>
          <cell r="I320" t="str">
            <v>S</v>
          </cell>
          <cell r="J320">
            <v>14096</v>
          </cell>
          <cell r="K320">
            <v>45251</v>
          </cell>
          <cell r="L320" t="str">
            <v>26231108014554000150550010000140961300119227</v>
          </cell>
          <cell r="M320" t="str">
            <v>26 -  Pernambuco</v>
          </cell>
          <cell r="N320">
            <v>1200</v>
          </cell>
        </row>
        <row r="321">
          <cell r="C321" t="str">
            <v>HOSPITAL MESTRE VITALINO</v>
          </cell>
          <cell r="E321" t="str">
            <v>3.12 - Material Hospitalar</v>
          </cell>
          <cell r="F321" t="str">
            <v>08.014.554/0001-50</v>
          </cell>
          <cell r="G321" t="str">
            <v>MJB COMERCIO DE MAT MEDICO HOSP LTDA</v>
          </cell>
          <cell r="H321" t="str">
            <v>B</v>
          </cell>
          <cell r="I321" t="str">
            <v>S</v>
          </cell>
          <cell r="J321">
            <v>14101</v>
          </cell>
          <cell r="K321">
            <v>45251</v>
          </cell>
          <cell r="L321" t="str">
            <v>26231108014554000150550010000141011310110208</v>
          </cell>
          <cell r="M321" t="str">
            <v>26 -  Pernambuco</v>
          </cell>
          <cell r="N321">
            <v>3430</v>
          </cell>
        </row>
        <row r="322">
          <cell r="C322" t="str">
            <v>HOSPITAL MESTRE VITALINO</v>
          </cell>
          <cell r="E322" t="str">
            <v>3.12 - Material Hospitalar</v>
          </cell>
          <cell r="F322" t="str">
            <v>08.014.554/0001-50</v>
          </cell>
          <cell r="G322" t="str">
            <v>MJB COMERCIO DE MAT MEDICO HOSP LTDA</v>
          </cell>
          <cell r="H322" t="str">
            <v>B</v>
          </cell>
          <cell r="I322" t="str">
            <v>S</v>
          </cell>
          <cell r="J322">
            <v>14097</v>
          </cell>
          <cell r="K322">
            <v>45251</v>
          </cell>
          <cell r="L322" t="str">
            <v>26231108014554000150550010000140971300119224</v>
          </cell>
          <cell r="M322" t="str">
            <v>26 -  Pernambuco</v>
          </cell>
          <cell r="N322">
            <v>2230</v>
          </cell>
        </row>
        <row r="323">
          <cell r="C323" t="str">
            <v>HOSPITAL MESTRE VITALINO</v>
          </cell>
          <cell r="E323" t="str">
            <v>3.12 - Material Hospitalar</v>
          </cell>
          <cell r="F323" t="str">
            <v>07.160.019/0001-44</v>
          </cell>
          <cell r="G323" t="str">
            <v>VITALE COMERCIO LTDA</v>
          </cell>
          <cell r="H323" t="str">
            <v>B</v>
          </cell>
          <cell r="I323" t="str">
            <v>S</v>
          </cell>
          <cell r="J323">
            <v>133454</v>
          </cell>
          <cell r="K323">
            <v>45251</v>
          </cell>
          <cell r="L323" t="str">
            <v>26231107160019000144550010001334541960305280</v>
          </cell>
          <cell r="M323" t="str">
            <v>26 -  Pernambuco</v>
          </cell>
          <cell r="N323">
            <v>310</v>
          </cell>
        </row>
        <row r="324">
          <cell r="C324" t="str">
            <v>HOSPITAL MESTRE VITALINO</v>
          </cell>
          <cell r="E324" t="str">
            <v>3.12 - Material Hospitalar</v>
          </cell>
          <cell r="F324" t="str">
            <v>07.160.019/0001-44</v>
          </cell>
          <cell r="G324" t="str">
            <v>VITALE COMERCIO LTDA</v>
          </cell>
          <cell r="H324" t="str">
            <v>B</v>
          </cell>
          <cell r="I324" t="str">
            <v>S</v>
          </cell>
          <cell r="J324">
            <v>133467</v>
          </cell>
          <cell r="K324">
            <v>45251</v>
          </cell>
          <cell r="L324" t="str">
            <v>26231107160019000144550010001334671282546537</v>
          </cell>
          <cell r="M324" t="str">
            <v>26 -  Pernambuco</v>
          </cell>
          <cell r="N324">
            <v>1610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50595271000105</v>
          </cell>
          <cell r="G325" t="str">
            <v>BIOTRONIK COMERCIAL MEDICA LTDA</v>
          </cell>
          <cell r="H325" t="str">
            <v>B</v>
          </cell>
          <cell r="I325" t="str">
            <v>S</v>
          </cell>
          <cell r="J325">
            <v>1077387</v>
          </cell>
          <cell r="K325">
            <v>45251</v>
          </cell>
          <cell r="L325" t="str">
            <v>35231150595271000105550030010773871611531856</v>
          </cell>
          <cell r="M325" t="str">
            <v>35 -  São Paulo</v>
          </cell>
          <cell r="N325">
            <v>6353.8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50595271000105</v>
          </cell>
          <cell r="G326" t="str">
            <v>BIOTRONIK COMERCIAL MEDICA LTDA</v>
          </cell>
          <cell r="H326" t="str">
            <v>B</v>
          </cell>
          <cell r="I326" t="str">
            <v>S</v>
          </cell>
          <cell r="J326">
            <v>1077389</v>
          </cell>
          <cell r="K326">
            <v>45251</v>
          </cell>
          <cell r="L326" t="str">
            <v>35231150595271000105550030010773891602412690</v>
          </cell>
          <cell r="M326" t="str">
            <v>35 -  São Paulo</v>
          </cell>
          <cell r="N326">
            <v>6353.8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50595271000105</v>
          </cell>
          <cell r="G327" t="str">
            <v>BIOTRONIK COMERCIAL MEDICA LTDA</v>
          </cell>
          <cell r="H327" t="str">
            <v>B</v>
          </cell>
          <cell r="I327" t="str">
            <v>S</v>
          </cell>
          <cell r="J327">
            <v>1077393</v>
          </cell>
          <cell r="K327">
            <v>45251</v>
          </cell>
          <cell r="L327" t="str">
            <v>35231150595271000105550030010773931185737693</v>
          </cell>
          <cell r="M327" t="str">
            <v>35 -  São Paulo</v>
          </cell>
          <cell r="N327">
            <v>6353.8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50595271000105</v>
          </cell>
          <cell r="G328" t="str">
            <v>BIOTRONIK COMERCIAL MEDICA LTDA</v>
          </cell>
          <cell r="H328" t="str">
            <v>B</v>
          </cell>
          <cell r="I328" t="str">
            <v>S</v>
          </cell>
          <cell r="J328">
            <v>1077407</v>
          </cell>
          <cell r="K328">
            <v>45251</v>
          </cell>
          <cell r="L328" t="str">
            <v>35231150595271000105550030010774071959437051</v>
          </cell>
          <cell r="M328" t="str">
            <v>35 -  São Paulo</v>
          </cell>
          <cell r="N328">
            <v>6353.8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1440590000136</v>
          </cell>
          <cell r="G329" t="str">
            <v>FRESENIUS MEDICAL CARE</v>
          </cell>
          <cell r="H329" t="str">
            <v>B</v>
          </cell>
          <cell r="I329" t="str">
            <v>S</v>
          </cell>
          <cell r="J329">
            <v>1821711</v>
          </cell>
          <cell r="K329">
            <v>45245</v>
          </cell>
          <cell r="L329" t="str">
            <v>35231101440590000136550000018217111107880030</v>
          </cell>
          <cell r="M329" t="str">
            <v>35 -  São Paulo</v>
          </cell>
          <cell r="N329">
            <v>21886.799999999999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1440590000136</v>
          </cell>
          <cell r="G330" t="str">
            <v>FRESENIUS MEDICAL CARE</v>
          </cell>
          <cell r="H330" t="str">
            <v>B</v>
          </cell>
          <cell r="I330" t="str">
            <v>S</v>
          </cell>
          <cell r="J330">
            <v>56488</v>
          </cell>
          <cell r="K330">
            <v>45244</v>
          </cell>
          <cell r="L330" t="str">
            <v>23231101440590001027550000000564881019176544</v>
          </cell>
          <cell r="M330" t="str">
            <v>23 -  Ceará</v>
          </cell>
          <cell r="N330">
            <v>18345.599999999999</v>
          </cell>
        </row>
        <row r="331">
          <cell r="C331" t="str">
            <v>HOSPITAL MESTRE VITALINO</v>
          </cell>
          <cell r="E331" t="str">
            <v>3.12 - Material Hospitalar</v>
          </cell>
          <cell r="F331" t="str">
            <v>13.291.742/0001-65</v>
          </cell>
          <cell r="G331" t="str">
            <v>PHOENIX MED PRODUTOS MEDICO</v>
          </cell>
          <cell r="H331" t="str">
            <v>B</v>
          </cell>
          <cell r="I331" t="str">
            <v>S</v>
          </cell>
          <cell r="J331" t="str">
            <v>000.027.139</v>
          </cell>
          <cell r="K331">
            <v>45252</v>
          </cell>
          <cell r="L331" t="str">
            <v>26231113291742000165550010000271391013280701</v>
          </cell>
          <cell r="M331" t="str">
            <v>26 -  Pernambuco</v>
          </cell>
          <cell r="N331">
            <v>4950</v>
          </cell>
        </row>
        <row r="332">
          <cell r="C332" t="str">
            <v>HOSPITAL MESTRE VITALINO</v>
          </cell>
          <cell r="E332" t="str">
            <v>3.12 - Material Hospitalar</v>
          </cell>
          <cell r="F332" t="str">
            <v>13.291.742/0001-65</v>
          </cell>
          <cell r="G332" t="str">
            <v>PHOENIX MED PRODUTOS MEDICO</v>
          </cell>
          <cell r="H332" t="str">
            <v>B</v>
          </cell>
          <cell r="I332" t="str">
            <v>S</v>
          </cell>
          <cell r="J332" t="str">
            <v>000.027.125</v>
          </cell>
          <cell r="K332">
            <v>45251</v>
          </cell>
          <cell r="L332" t="str">
            <v>26231113291742000165550010000271251349102749</v>
          </cell>
          <cell r="M332" t="str">
            <v>26 -  Pernambuco</v>
          </cell>
          <cell r="N332">
            <v>1780</v>
          </cell>
        </row>
        <row r="333">
          <cell r="C333" t="str">
            <v>HOSPITAL MESTRE VITALINO</v>
          </cell>
          <cell r="E333" t="str">
            <v>3.12 - Material Hospitalar</v>
          </cell>
          <cell r="F333" t="str">
            <v>13.291.742/0001-65</v>
          </cell>
          <cell r="G333" t="str">
            <v>PHOENIX MED PRODUTOS MEDICO</v>
          </cell>
          <cell r="H333" t="str">
            <v>B</v>
          </cell>
          <cell r="I333" t="str">
            <v>S</v>
          </cell>
          <cell r="J333" t="str">
            <v>000.027.127</v>
          </cell>
          <cell r="K333">
            <v>45251</v>
          </cell>
          <cell r="L333" t="str">
            <v>26231113291742000165550010000271271351991517</v>
          </cell>
          <cell r="M333" t="str">
            <v>26 -  Pernambuco</v>
          </cell>
          <cell r="N333">
            <v>890</v>
          </cell>
        </row>
        <row r="334">
          <cell r="C334" t="str">
            <v>HOSPITAL MESTRE VITALINO</v>
          </cell>
          <cell r="E334" t="str">
            <v>3.12 - Material Hospitalar</v>
          </cell>
          <cell r="F334" t="str">
            <v>13.291.742/0001-65</v>
          </cell>
          <cell r="G334" t="str">
            <v>PHOENIX MED PRODUTOS MEDICO</v>
          </cell>
          <cell r="H334" t="str">
            <v>B</v>
          </cell>
          <cell r="I334" t="str">
            <v>S</v>
          </cell>
          <cell r="J334" t="str">
            <v>000.027.128</v>
          </cell>
          <cell r="K334">
            <v>45251</v>
          </cell>
          <cell r="L334" t="str">
            <v>26231113291742000165550010000271281280872674</v>
          </cell>
          <cell r="M334" t="str">
            <v>26 -  Pernambuco</v>
          </cell>
          <cell r="N334">
            <v>1780</v>
          </cell>
        </row>
        <row r="335">
          <cell r="C335" t="str">
            <v>HOSPITAL MESTRE VITALINO</v>
          </cell>
          <cell r="E335" t="str">
            <v>3.12 - Material Hospitalar</v>
          </cell>
          <cell r="F335" t="str">
            <v>13.291.742/0001-65</v>
          </cell>
          <cell r="G335" t="str">
            <v>PHOENIX MED PRODUTOS MEDICO</v>
          </cell>
          <cell r="H335" t="str">
            <v>B</v>
          </cell>
          <cell r="I335" t="str">
            <v>S</v>
          </cell>
          <cell r="J335" t="str">
            <v>000.027.123</v>
          </cell>
          <cell r="K335">
            <v>45251</v>
          </cell>
          <cell r="L335" t="str">
            <v>26231113291742000165550010000271231844836102</v>
          </cell>
          <cell r="M335" t="str">
            <v>26 -  Pernambuco</v>
          </cell>
          <cell r="N335">
            <v>890</v>
          </cell>
        </row>
        <row r="336">
          <cell r="C336" t="str">
            <v>HOSPITAL MESTRE VITALINO</v>
          </cell>
          <cell r="E336" t="str">
            <v>3.12 - Material Hospitalar</v>
          </cell>
          <cell r="F336" t="str">
            <v>01.513.946/0001-14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2904045</v>
          </cell>
          <cell r="K336">
            <v>45251</v>
          </cell>
          <cell r="L336" t="str">
            <v>35231101513946000114550030029040451029651893</v>
          </cell>
          <cell r="M336" t="str">
            <v>35 -  São Paulo</v>
          </cell>
          <cell r="N336">
            <v>537.64</v>
          </cell>
        </row>
        <row r="337">
          <cell r="C337" t="str">
            <v>HOSPITAL MESTRE VITALINO</v>
          </cell>
          <cell r="E337" t="str">
            <v>3.12 - Material Hospitalar</v>
          </cell>
          <cell r="F337" t="str">
            <v>01.513.946/0001-14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2904044</v>
          </cell>
          <cell r="K337">
            <v>45251</v>
          </cell>
          <cell r="L337" t="str">
            <v>35231101513946000114550030029040441029651888</v>
          </cell>
          <cell r="M337" t="str">
            <v>35 -  São Paulo</v>
          </cell>
          <cell r="N337">
            <v>1100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 t="str">
            <v>01.513.946/0001-14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2904043</v>
          </cell>
          <cell r="K338">
            <v>45251</v>
          </cell>
          <cell r="L338" t="str">
            <v>35231101513946000114550030029040431029651872</v>
          </cell>
          <cell r="M338" t="str">
            <v>35 -  São Paulo</v>
          </cell>
          <cell r="N338">
            <v>268.82</v>
          </cell>
        </row>
        <row r="339">
          <cell r="C339" t="str">
            <v>HOSPITAL MESTRE VITALINO</v>
          </cell>
          <cell r="E339" t="str">
            <v>3.12 - Material Hospitalar</v>
          </cell>
          <cell r="F339" t="str">
            <v>01.513.946/0001-14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2904020</v>
          </cell>
          <cell r="K339">
            <v>45251</v>
          </cell>
          <cell r="L339" t="str">
            <v>35231101513946000114550030029040201029651568</v>
          </cell>
          <cell r="M339" t="str">
            <v>35 -  São Paulo</v>
          </cell>
          <cell r="N339">
            <v>1368.82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 t="str">
            <v>01.513.946/0001-14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2904715</v>
          </cell>
          <cell r="K340">
            <v>45252</v>
          </cell>
          <cell r="L340" t="str">
            <v>35231101513946000114550030029047151029659591</v>
          </cell>
          <cell r="M340" t="str">
            <v>35 -  São Paulo</v>
          </cell>
          <cell r="N340">
            <v>2200</v>
          </cell>
        </row>
        <row r="341">
          <cell r="C341" t="str">
            <v>HOSPITAL MESTRE VITALINO</v>
          </cell>
          <cell r="E341" t="str">
            <v>3.12 - Material Hospitalar</v>
          </cell>
          <cell r="F341" t="str">
            <v>01.513.946/0001-14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2904716</v>
          </cell>
          <cell r="K341">
            <v>45252</v>
          </cell>
          <cell r="L341" t="str">
            <v>35231101513946000114550030029047161029659602</v>
          </cell>
          <cell r="M341" t="str">
            <v>35 -  São Paulo</v>
          </cell>
          <cell r="N341">
            <v>1368.82</v>
          </cell>
        </row>
        <row r="342">
          <cell r="C342" t="str">
            <v>HOSPITAL MESTRE VITALINO</v>
          </cell>
          <cell r="E342" t="str">
            <v>3.12 - Material Hospitalar</v>
          </cell>
          <cell r="F342" t="str">
            <v>01.513.946/0001-14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2904237</v>
          </cell>
          <cell r="K342">
            <v>45251</v>
          </cell>
          <cell r="L342" t="str">
            <v>35231101513946000114550030029042371029654042</v>
          </cell>
          <cell r="M342" t="str">
            <v>35 -  São Paulo</v>
          </cell>
          <cell r="N342">
            <v>268.82</v>
          </cell>
        </row>
        <row r="343">
          <cell r="C343" t="str">
            <v>HOSPITAL MESTRE VITALINO</v>
          </cell>
          <cell r="E343" t="str">
            <v>3.12 - Material Hospitalar</v>
          </cell>
          <cell r="F343" t="str">
            <v>01.513.946/0001-14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2904236</v>
          </cell>
          <cell r="K343">
            <v>45251</v>
          </cell>
          <cell r="L343" t="str">
            <v>35231101513946000114550030029042361029654037</v>
          </cell>
          <cell r="M343" t="str">
            <v>35 -  São Paulo</v>
          </cell>
          <cell r="N343">
            <v>1100</v>
          </cell>
        </row>
        <row r="344">
          <cell r="C344" t="str">
            <v>HOSPITAL MESTRE VITALINO</v>
          </cell>
          <cell r="E344" t="str">
            <v>3.12 - Material Hospitalar</v>
          </cell>
          <cell r="F344" t="str">
            <v>11.234.649/0001-93</v>
          </cell>
          <cell r="G344" t="str">
            <v>BIOANGIO COMERCIO DE PROD MEDICOS LTDA</v>
          </cell>
          <cell r="H344" t="str">
            <v>B</v>
          </cell>
          <cell r="I344" t="str">
            <v>S</v>
          </cell>
          <cell r="J344" t="str">
            <v>000.010.922</v>
          </cell>
          <cell r="K344">
            <v>45251</v>
          </cell>
          <cell r="L344" t="str">
            <v>26231111234649000193550010000109221000009996</v>
          </cell>
          <cell r="M344" t="str">
            <v>26 -  Pernambuco</v>
          </cell>
          <cell r="N344">
            <v>1227.78</v>
          </cell>
        </row>
        <row r="345">
          <cell r="C345" t="str">
            <v>HOSPITAL MESTRE VITALINO</v>
          </cell>
          <cell r="E345" t="str">
            <v>3.12 - Material Hospitalar</v>
          </cell>
          <cell r="F345" t="str">
            <v>29.182.018/0001-33</v>
          </cell>
          <cell r="G345" t="str">
            <v>MICROPORT SCIENT VASC BRASIL LTDA.</v>
          </cell>
          <cell r="H345" t="str">
            <v>B</v>
          </cell>
          <cell r="I345" t="str">
            <v>S</v>
          </cell>
          <cell r="J345">
            <v>37447</v>
          </cell>
          <cell r="K345">
            <v>45251</v>
          </cell>
          <cell r="L345" t="str">
            <v>35231129182018000133550010000374471087931787</v>
          </cell>
          <cell r="M345" t="str">
            <v>35 -  São Paulo</v>
          </cell>
          <cell r="N345">
            <v>290</v>
          </cell>
        </row>
        <row r="346">
          <cell r="C346" t="str">
            <v>HOSPITAL MESTRE VITALINO</v>
          </cell>
          <cell r="E346" t="str">
            <v>3.12 - Material Hospitalar</v>
          </cell>
          <cell r="F346" t="str">
            <v>29.182.018/0001-33</v>
          </cell>
          <cell r="G346" t="str">
            <v>MICROPORT SCIENT VASC BRASIL LTDA.</v>
          </cell>
          <cell r="H346" t="str">
            <v>B</v>
          </cell>
          <cell r="I346" t="str">
            <v>S</v>
          </cell>
          <cell r="J346">
            <v>37448</v>
          </cell>
          <cell r="K346">
            <v>45251</v>
          </cell>
          <cell r="L346" t="str">
            <v>35231129182018000133550010000374481316165200</v>
          </cell>
          <cell r="M346" t="str">
            <v>35 -  São Paulo</v>
          </cell>
          <cell r="N346">
            <v>1390</v>
          </cell>
        </row>
        <row r="347">
          <cell r="C347" t="str">
            <v>HOSPITAL MESTRE VITALINO</v>
          </cell>
          <cell r="E347" t="str">
            <v>3.12 - Material Hospitalar</v>
          </cell>
          <cell r="F347" t="str">
            <v>29.182.018/0001-33</v>
          </cell>
          <cell r="G347" t="str">
            <v>MICROPORT SCIENT VASC BRASIL LTDA.</v>
          </cell>
          <cell r="H347" t="str">
            <v>B</v>
          </cell>
          <cell r="I347" t="str">
            <v>S</v>
          </cell>
          <cell r="J347">
            <v>37445</v>
          </cell>
          <cell r="K347">
            <v>45251</v>
          </cell>
          <cell r="L347" t="str">
            <v>35231129182018000133550010000374451165723550</v>
          </cell>
          <cell r="M347" t="str">
            <v>35 -  São Paulo</v>
          </cell>
          <cell r="N347">
            <v>2200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 t="str">
            <v>29.182.018/0001-33</v>
          </cell>
          <cell r="G348" t="str">
            <v>MICROPORT SCIENT VASC BRASIL LTDA.</v>
          </cell>
          <cell r="H348" t="str">
            <v>B</v>
          </cell>
          <cell r="I348" t="str">
            <v>S</v>
          </cell>
          <cell r="J348">
            <v>37446</v>
          </cell>
          <cell r="K348">
            <v>45251</v>
          </cell>
          <cell r="L348" t="str">
            <v>35231129182018000133550010000374461439030767</v>
          </cell>
          <cell r="M348" t="str">
            <v>35 -  São Paulo</v>
          </cell>
          <cell r="N348">
            <v>1100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 t="str">
            <v>49.341.441/0001-46</v>
          </cell>
          <cell r="G349" t="str">
            <v>TUPAN  HOSPITALAR LTDA</v>
          </cell>
          <cell r="H349" t="str">
            <v>B</v>
          </cell>
          <cell r="I349" t="str">
            <v>S</v>
          </cell>
          <cell r="J349" t="str">
            <v>000.000.274</v>
          </cell>
          <cell r="K349">
            <v>45251</v>
          </cell>
          <cell r="L349" t="str">
            <v>26231149341441000146550010000002741000092829</v>
          </cell>
          <cell r="M349" t="str">
            <v>26 -  Pernambuco</v>
          </cell>
          <cell r="N349">
            <v>1620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31673254000285</v>
          </cell>
          <cell r="G350" t="str">
            <v>LABORATORIOS B BRAUN S/A</v>
          </cell>
          <cell r="H350" t="str">
            <v>B</v>
          </cell>
          <cell r="I350" t="str">
            <v>S</v>
          </cell>
          <cell r="J350">
            <v>201487</v>
          </cell>
          <cell r="K350">
            <v>45252</v>
          </cell>
          <cell r="L350" t="str">
            <v>26231131673254000285550000002014871281389030</v>
          </cell>
          <cell r="M350" t="str">
            <v>26 -  Pernambuco</v>
          </cell>
          <cell r="N350">
            <v>5100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 t="str">
            <v>10.779.833/0001-56</v>
          </cell>
          <cell r="G351" t="str">
            <v>MEDICAL MERCANTIL DE APARELHAGEM MEDICA</v>
          </cell>
          <cell r="H351" t="str">
            <v>B</v>
          </cell>
          <cell r="I351" t="str">
            <v>S</v>
          </cell>
          <cell r="J351">
            <v>590180</v>
          </cell>
          <cell r="K351">
            <v>45252</v>
          </cell>
          <cell r="L351" t="str">
            <v>26231110779833000156550010005901801592203000</v>
          </cell>
          <cell r="M351" t="str">
            <v>26 -  Pernambuco</v>
          </cell>
          <cell r="N351">
            <v>600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8713023000155</v>
          </cell>
          <cell r="G352" t="str">
            <v>ENDOSURGICAL COM REP IMP EXP EQUIP LTDA</v>
          </cell>
          <cell r="H352" t="str">
            <v>B</v>
          </cell>
          <cell r="I352" t="str">
            <v>S</v>
          </cell>
          <cell r="J352">
            <v>87819</v>
          </cell>
          <cell r="K352">
            <v>45250</v>
          </cell>
          <cell r="L352" t="str">
            <v>26231108713023000155550010000878191231068400</v>
          </cell>
          <cell r="M352" t="str">
            <v>26 -  Pernambuco</v>
          </cell>
          <cell r="N352">
            <v>9082</v>
          </cell>
        </row>
        <row r="353">
          <cell r="C353" t="str">
            <v>HOSPITAL MESTRE VITALINO</v>
          </cell>
          <cell r="E353" t="str">
            <v>3.12 - Material Hospitalar</v>
          </cell>
          <cell r="F353" t="str">
            <v>00.165.933/0001-39</v>
          </cell>
          <cell r="G353" t="str">
            <v>DESCARTEX CONFECCOES E COMERCIO LTDA</v>
          </cell>
          <cell r="H353" t="str">
            <v>B</v>
          </cell>
          <cell r="I353" t="str">
            <v>S</v>
          </cell>
          <cell r="J353" t="str">
            <v>000.036.332</v>
          </cell>
          <cell r="K353">
            <v>45250</v>
          </cell>
          <cell r="L353" t="str">
            <v>26231100165933000139550020000363321554359375</v>
          </cell>
          <cell r="M353" t="str">
            <v>26 -  Pernambuco</v>
          </cell>
          <cell r="N353">
            <v>1088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5932624000160</v>
          </cell>
          <cell r="G354" t="str">
            <v>MEGAMED COMERCIO LTDA</v>
          </cell>
          <cell r="H354" t="str">
            <v>B</v>
          </cell>
          <cell r="I354" t="str">
            <v>S</v>
          </cell>
          <cell r="J354" t="str">
            <v>000.021.873</v>
          </cell>
          <cell r="K354">
            <v>45253</v>
          </cell>
          <cell r="L354" t="str">
            <v>26231105932624000160550010000218731819657630</v>
          </cell>
          <cell r="M354" t="str">
            <v>26 -  Pernambuco</v>
          </cell>
          <cell r="N354">
            <v>672</v>
          </cell>
        </row>
        <row r="355">
          <cell r="C355" t="str">
            <v>HOSPITAL MESTRE VITALINO</v>
          </cell>
          <cell r="E355" t="str">
            <v>3.12 - Material Hospitalar</v>
          </cell>
          <cell r="F355" t="str">
            <v>02.684.571/0001-18</v>
          </cell>
          <cell r="G355" t="str">
            <v>DINAMICA HOSPITALAR LTDA</v>
          </cell>
          <cell r="H355" t="str">
            <v>B</v>
          </cell>
          <cell r="I355" t="str">
            <v>S</v>
          </cell>
          <cell r="J355">
            <v>8143</v>
          </cell>
          <cell r="K355">
            <v>45251</v>
          </cell>
          <cell r="L355" t="str">
            <v>26231102684571000118551030000081431184261073</v>
          </cell>
          <cell r="M355" t="str">
            <v>26 -  Pernambuco</v>
          </cell>
          <cell r="N355">
            <v>11995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37438274000177</v>
          </cell>
          <cell r="G356" t="str">
            <v>SELLMED PROD. MEDICOS E HOSPITALA. LTDA</v>
          </cell>
          <cell r="H356" t="str">
            <v>B</v>
          </cell>
          <cell r="I356" t="str">
            <v>S</v>
          </cell>
          <cell r="J356">
            <v>14465</v>
          </cell>
          <cell r="K356">
            <v>45251</v>
          </cell>
          <cell r="L356" t="str">
            <v>26231137438274000177550010000144651768565004</v>
          </cell>
          <cell r="M356" t="str">
            <v>26 -  Pernambuco</v>
          </cell>
          <cell r="N356">
            <v>23737.599999999999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67729178000653</v>
          </cell>
          <cell r="G357" t="str">
            <v>COMERCIAL CIRURGICA RIOCLARENSE LTDA</v>
          </cell>
          <cell r="H357" t="str">
            <v>B</v>
          </cell>
          <cell r="I357" t="str">
            <v>S</v>
          </cell>
          <cell r="J357">
            <v>62740</v>
          </cell>
          <cell r="K357">
            <v>45251</v>
          </cell>
          <cell r="L357" t="str">
            <v>26231167729178000653550010000627401537958430</v>
          </cell>
          <cell r="M357" t="str">
            <v>26 -  Pernambuco</v>
          </cell>
          <cell r="N357">
            <v>116.5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67729178000653</v>
          </cell>
          <cell r="G358" t="str">
            <v>COMERCIAL CIRURGICA RIOCLARENSE LTDA</v>
          </cell>
          <cell r="H358" t="str">
            <v>B</v>
          </cell>
          <cell r="I358" t="str">
            <v>S</v>
          </cell>
          <cell r="J358">
            <v>62882</v>
          </cell>
          <cell r="K358">
            <v>45252</v>
          </cell>
          <cell r="L358" t="str">
            <v>26231167729178000653550010000628821218063899</v>
          </cell>
          <cell r="M358" t="str">
            <v>26 -  Pernambuco</v>
          </cell>
          <cell r="N358">
            <v>6105.24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8674752000301</v>
          </cell>
          <cell r="G359" t="str">
            <v>CIRURGICA MONTEBELLO LTDA</v>
          </cell>
          <cell r="H359" t="str">
            <v>B</v>
          </cell>
          <cell r="I359" t="str">
            <v>S</v>
          </cell>
          <cell r="J359" t="str">
            <v>000.028.640</v>
          </cell>
          <cell r="K359">
            <v>45251</v>
          </cell>
          <cell r="L359" t="str">
            <v>26231108674752000301550010000286401831596827</v>
          </cell>
          <cell r="M359" t="str">
            <v>26 -  Pernambuco</v>
          </cell>
          <cell r="N359">
            <v>6567.6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51961258000195</v>
          </cell>
          <cell r="G360" t="str">
            <v>CARDIO SISTEMAS COMERCIAL E IND. LTDA</v>
          </cell>
          <cell r="H360" t="str">
            <v>B</v>
          </cell>
          <cell r="I360" t="str">
            <v>S</v>
          </cell>
          <cell r="J360" t="str">
            <v>000.327.957</v>
          </cell>
          <cell r="K360">
            <v>45239</v>
          </cell>
          <cell r="L360" t="str">
            <v>35231151961258000195550110003279571215074309</v>
          </cell>
          <cell r="M360" t="str">
            <v>35 -  São Paulo</v>
          </cell>
          <cell r="N360">
            <v>533.92999999999995</v>
          </cell>
        </row>
        <row r="361">
          <cell r="C361" t="str">
            <v>HOSPITAL MESTRE VITALINO</v>
          </cell>
          <cell r="E361" t="str">
            <v>3.12 - Material Hospitalar</v>
          </cell>
          <cell r="F361" t="str">
            <v>46.208.885/0001-10</v>
          </cell>
          <cell r="G361" t="str">
            <v>MD DISTRIBUIDORA DE MEDICAMENTOS LTDA</v>
          </cell>
          <cell r="H361" t="str">
            <v>B</v>
          </cell>
          <cell r="I361" t="str">
            <v>S</v>
          </cell>
          <cell r="J361" t="str">
            <v>000.000.170</v>
          </cell>
          <cell r="K361">
            <v>45253</v>
          </cell>
          <cell r="L361" t="str">
            <v>26231146208885000110550010000001701263810402</v>
          </cell>
          <cell r="M361" t="str">
            <v>26 -  Pernambuco</v>
          </cell>
          <cell r="N361">
            <v>1565</v>
          </cell>
        </row>
        <row r="362">
          <cell r="C362" t="str">
            <v>HOSPITAL MESTRE VITALINO</v>
          </cell>
          <cell r="E362" t="str">
            <v>3.12 - Material Hospitalar</v>
          </cell>
          <cell r="F362" t="str">
            <v>46.208.885/0001-10</v>
          </cell>
          <cell r="G362" t="str">
            <v>MD DISTRIBUIDORA DE MEDICAMENTOS LTDA</v>
          </cell>
          <cell r="H362" t="str">
            <v>B</v>
          </cell>
          <cell r="I362" t="str">
            <v>S</v>
          </cell>
          <cell r="J362" t="str">
            <v>000.000.170</v>
          </cell>
          <cell r="K362">
            <v>45253</v>
          </cell>
          <cell r="L362" t="str">
            <v>26231146208885000110550010000001701263810402</v>
          </cell>
          <cell r="M362" t="str">
            <v>26 -  Pernambuco</v>
          </cell>
          <cell r="N362">
            <v>840</v>
          </cell>
        </row>
        <row r="363">
          <cell r="C363" t="str">
            <v>HOSPITAL MESTRE VITALINO</v>
          </cell>
          <cell r="E363" t="str">
            <v>3.12 - Material Hospitalar</v>
          </cell>
          <cell r="F363" t="str">
            <v>10.779.833/0001-56</v>
          </cell>
          <cell r="G363" t="str">
            <v>MEDICAL MERCANTIL DE APARELHAGEM MEDICA</v>
          </cell>
          <cell r="H363" t="str">
            <v>B</v>
          </cell>
          <cell r="I363" t="str">
            <v>S</v>
          </cell>
          <cell r="J363">
            <v>590219</v>
          </cell>
          <cell r="K363">
            <v>45253</v>
          </cell>
          <cell r="L363" t="str">
            <v>26231110779833000156550010005902191592242001</v>
          </cell>
          <cell r="M363" t="str">
            <v>26 -  Pernambuco</v>
          </cell>
          <cell r="N363">
            <v>1062</v>
          </cell>
        </row>
        <row r="364">
          <cell r="C364" t="str">
            <v>HOSPITAL MESTRE VITALINO</v>
          </cell>
          <cell r="E364" t="str">
            <v>3.12 - Material Hospitalar</v>
          </cell>
          <cell r="F364" t="str">
            <v>04.237.235/0001-52</v>
          </cell>
          <cell r="G364" t="str">
            <v>ENDOCENTER COMERCIAL LTDA</v>
          </cell>
          <cell r="H364" t="str">
            <v>B</v>
          </cell>
          <cell r="I364" t="str">
            <v>S</v>
          </cell>
          <cell r="J364">
            <v>112433</v>
          </cell>
          <cell r="K364">
            <v>45253</v>
          </cell>
          <cell r="L364" t="str">
            <v>26231104237235000152550010001124331114456008</v>
          </cell>
          <cell r="M364" t="str">
            <v>26 -  Pernambuco</v>
          </cell>
          <cell r="N364">
            <v>19875</v>
          </cell>
        </row>
        <row r="365">
          <cell r="C365" t="str">
            <v>HOSPITAL MESTRE VITALINO</v>
          </cell>
          <cell r="E365" t="str">
            <v>3.12 - Material Hospitalar</v>
          </cell>
          <cell r="F365" t="str">
            <v>08.014.554/0001-50</v>
          </cell>
          <cell r="G365" t="str">
            <v>MJB COMERCIO DE MAT MEDICO HOSP LTDA</v>
          </cell>
          <cell r="H365" t="str">
            <v>B</v>
          </cell>
          <cell r="I365" t="str">
            <v>S</v>
          </cell>
          <cell r="J365">
            <v>14111</v>
          </cell>
          <cell r="K365">
            <v>45253</v>
          </cell>
          <cell r="L365" t="str">
            <v>26231108014554000150550010000141111310111286</v>
          </cell>
          <cell r="M365" t="str">
            <v>26 -  Pernambuco</v>
          </cell>
          <cell r="N365">
            <v>3430</v>
          </cell>
        </row>
        <row r="366">
          <cell r="C366" t="str">
            <v>HOSPITAL MESTRE VITALINO</v>
          </cell>
          <cell r="E366" t="str">
            <v>3.12 - Material Hospitalar</v>
          </cell>
          <cell r="F366" t="str">
            <v>08.014.554/0001-50</v>
          </cell>
          <cell r="G366" t="str">
            <v>MJB COMERCIO DE MAT MEDICO HOSP LTDA</v>
          </cell>
          <cell r="H366" t="str">
            <v>B</v>
          </cell>
          <cell r="I366" t="str">
            <v>S</v>
          </cell>
          <cell r="J366">
            <v>14110</v>
          </cell>
          <cell r="K366">
            <v>45253</v>
          </cell>
          <cell r="L366" t="str">
            <v>26231108014554000150550010000141101310111289</v>
          </cell>
          <cell r="M366" t="str">
            <v>26 -  Pernambuco</v>
          </cell>
          <cell r="N366">
            <v>3430</v>
          </cell>
        </row>
        <row r="367">
          <cell r="C367" t="str">
            <v>HOSPITAL MESTRE VITALINO</v>
          </cell>
          <cell r="E367" t="str">
            <v>3.12 - Material Hospitalar</v>
          </cell>
          <cell r="F367" t="str">
            <v>08.014.554/0001-50</v>
          </cell>
          <cell r="G367" t="str">
            <v>MJB COMERCIO DE MAT MEDICO HOSP LTDA</v>
          </cell>
          <cell r="H367" t="str">
            <v>B</v>
          </cell>
          <cell r="I367" t="str">
            <v>S</v>
          </cell>
          <cell r="J367">
            <v>14109</v>
          </cell>
          <cell r="K367">
            <v>45253</v>
          </cell>
          <cell r="L367" t="str">
            <v>26231108014554000150550010000141091310110206</v>
          </cell>
          <cell r="M367" t="str">
            <v>26 -  Pernambuco</v>
          </cell>
          <cell r="N367">
            <v>3430</v>
          </cell>
        </row>
        <row r="368">
          <cell r="C368" t="str">
            <v>HOSPITAL MESTRE VITALINO</v>
          </cell>
          <cell r="E368" t="str">
            <v>3.12 - Material Hospitalar</v>
          </cell>
          <cell r="F368" t="str">
            <v>08.014.554/0001-50</v>
          </cell>
          <cell r="G368" t="str">
            <v>MJB COMERCIO DE MAT MEDICO HOSP LTDA</v>
          </cell>
          <cell r="H368" t="str">
            <v>B</v>
          </cell>
          <cell r="I368" t="str">
            <v>S</v>
          </cell>
          <cell r="J368">
            <v>14108</v>
          </cell>
          <cell r="K368">
            <v>45253</v>
          </cell>
          <cell r="L368" t="str">
            <v>26231108014554000150550010000141081310110209</v>
          </cell>
          <cell r="M368" t="str">
            <v>26 -  Pernambuco</v>
          </cell>
          <cell r="N368">
            <v>2580</v>
          </cell>
        </row>
        <row r="369">
          <cell r="C369" t="str">
            <v>HOSPITAL MESTRE VITALINO</v>
          </cell>
          <cell r="E369" t="str">
            <v>3.12 - Material Hospitalar</v>
          </cell>
          <cell r="F369" t="str">
            <v>08.014.554/0001-50</v>
          </cell>
          <cell r="G369" t="str">
            <v>MJB COMERCIO DE MAT MEDICO HOSP LTDA</v>
          </cell>
          <cell r="H369" t="str">
            <v>B</v>
          </cell>
          <cell r="I369" t="str">
            <v>S</v>
          </cell>
          <cell r="J369">
            <v>14107</v>
          </cell>
          <cell r="K369">
            <v>45253</v>
          </cell>
          <cell r="L369" t="str">
            <v>26231108014554000150550010000141071310110201</v>
          </cell>
          <cell r="M369" t="str">
            <v>26 -  Pernambuco</v>
          </cell>
          <cell r="N369">
            <v>3430</v>
          </cell>
        </row>
        <row r="370">
          <cell r="C370" t="str">
            <v>HOSPITAL MESTRE VITALINO</v>
          </cell>
          <cell r="E370" t="str">
            <v>3.12 - Material Hospitalar</v>
          </cell>
          <cell r="F370" t="str">
            <v>08.014.554/0001-50</v>
          </cell>
          <cell r="G370" t="str">
            <v>MJB COMERCIO DE MAT MEDICO HOSP LTDA</v>
          </cell>
          <cell r="H370" t="str">
            <v>B</v>
          </cell>
          <cell r="I370" t="str">
            <v>S</v>
          </cell>
          <cell r="J370">
            <v>14106</v>
          </cell>
          <cell r="K370">
            <v>45253</v>
          </cell>
          <cell r="L370" t="str">
            <v>26231108014554000150550010000141061310110204</v>
          </cell>
          <cell r="M370" t="str">
            <v>26 -  Pernambuco</v>
          </cell>
          <cell r="N370">
            <v>4630</v>
          </cell>
        </row>
        <row r="371">
          <cell r="C371" t="str">
            <v>HOSPITAL MESTRE VITALINO</v>
          </cell>
          <cell r="E371" t="str">
            <v>3.12 - Material Hospitalar</v>
          </cell>
          <cell r="F371" t="str">
            <v>08.014.554/0001-50</v>
          </cell>
          <cell r="G371" t="str">
            <v>MJB COMERCIO DE MAT MEDICO HOSP LTDA</v>
          </cell>
          <cell r="H371" t="str">
            <v>B</v>
          </cell>
          <cell r="I371" t="str">
            <v>S</v>
          </cell>
          <cell r="J371">
            <v>14112</v>
          </cell>
          <cell r="K371">
            <v>45253</v>
          </cell>
          <cell r="L371" t="str">
            <v>26231108014554000150550010000141121310111283</v>
          </cell>
          <cell r="M371" t="str">
            <v>26 -  Pernambuco</v>
          </cell>
          <cell r="N371">
            <v>2700</v>
          </cell>
        </row>
        <row r="372">
          <cell r="C372" t="str">
            <v>HOSPITAL MESTRE VITALINO</v>
          </cell>
          <cell r="E372" t="str">
            <v>3.12 - Material Hospitalar</v>
          </cell>
          <cell r="F372" t="str">
            <v>29.992.682/0001-48</v>
          </cell>
          <cell r="G372" t="str">
            <v>ECOMED COM. DE PROD.MEDICOS</v>
          </cell>
          <cell r="H372" t="str">
            <v>B</v>
          </cell>
          <cell r="I372" t="str">
            <v>S</v>
          </cell>
          <cell r="J372">
            <v>263410</v>
          </cell>
          <cell r="K372">
            <v>45251</v>
          </cell>
          <cell r="L372" t="str">
            <v>33231129992682000148550550002634101761192351</v>
          </cell>
          <cell r="M372" t="str">
            <v>33 -  Rio de Janeiro</v>
          </cell>
          <cell r="N372">
            <v>1600</v>
          </cell>
        </row>
        <row r="373">
          <cell r="C373" t="str">
            <v>HOSPITAL MESTRE VITALINO</v>
          </cell>
          <cell r="E373" t="str">
            <v>3.12 - Material Hospitalar</v>
          </cell>
          <cell r="F373" t="str">
            <v>07.160.019/0001-44</v>
          </cell>
          <cell r="G373" t="str">
            <v>VITALE COMERCIO LTDA</v>
          </cell>
          <cell r="H373" t="str">
            <v>B</v>
          </cell>
          <cell r="I373" t="str">
            <v>S</v>
          </cell>
          <cell r="J373">
            <v>133782</v>
          </cell>
          <cell r="K373">
            <v>45253</v>
          </cell>
          <cell r="L373" t="str">
            <v>26231107160019000144550010001337821114261280</v>
          </cell>
          <cell r="M373" t="str">
            <v>26 -  Pernambuco</v>
          </cell>
          <cell r="N373">
            <v>1300</v>
          </cell>
        </row>
        <row r="374">
          <cell r="C374" t="str">
            <v>HOSPITAL MESTRE VITALINO</v>
          </cell>
          <cell r="E374" t="str">
            <v>3.12 - Material Hospitalar</v>
          </cell>
          <cell r="F374" t="str">
            <v>07.160.019/0001-44</v>
          </cell>
          <cell r="G374" t="str">
            <v>VITALE COMERCIO LTDA</v>
          </cell>
          <cell r="H374" t="str">
            <v>B</v>
          </cell>
          <cell r="I374" t="str">
            <v>S</v>
          </cell>
          <cell r="J374">
            <v>133938</v>
          </cell>
          <cell r="K374">
            <v>45253</v>
          </cell>
          <cell r="L374" t="str">
            <v>26231107160019000144550010001339381362288866</v>
          </cell>
          <cell r="M374" t="str">
            <v>26 -  Pernambuco</v>
          </cell>
          <cell r="N374">
            <v>6000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21596736000144</v>
          </cell>
          <cell r="G375" t="str">
            <v>ULTRAMEGA DIST LTDA</v>
          </cell>
          <cell r="H375" t="str">
            <v>B</v>
          </cell>
          <cell r="I375" t="str">
            <v>S</v>
          </cell>
          <cell r="J375">
            <v>198892</v>
          </cell>
          <cell r="K375">
            <v>45252</v>
          </cell>
          <cell r="L375" t="str">
            <v>26231121596736000144550010001988921812852744</v>
          </cell>
          <cell r="M375" t="str">
            <v>26 -  Pernambuco</v>
          </cell>
          <cell r="N375">
            <v>8918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12420164001048</v>
          </cell>
          <cell r="G376" t="str">
            <v>CM HOSPITALAR S A</v>
          </cell>
          <cell r="H376" t="str">
            <v>B</v>
          </cell>
          <cell r="I376" t="str">
            <v>S</v>
          </cell>
          <cell r="J376">
            <v>207597</v>
          </cell>
          <cell r="K376">
            <v>45253</v>
          </cell>
          <cell r="L376" t="str">
            <v>26231112420164001048550010002075971657845952</v>
          </cell>
          <cell r="M376" t="str">
            <v>26 -  Pernambuco</v>
          </cell>
          <cell r="N376">
            <v>12975</v>
          </cell>
        </row>
        <row r="377">
          <cell r="C377" t="str">
            <v>HOSPITAL MESTRE VITALINO</v>
          </cell>
          <cell r="E377" t="str">
            <v>3.12 - Material Hospitalar</v>
          </cell>
          <cell r="F377" t="str">
            <v>13.291.742/0001-65</v>
          </cell>
          <cell r="G377" t="str">
            <v>PHOENIX MED PRODUTOS MEDICO</v>
          </cell>
          <cell r="H377" t="str">
            <v>B</v>
          </cell>
          <cell r="I377" t="str">
            <v>S</v>
          </cell>
          <cell r="J377" t="str">
            <v>000.027.126</v>
          </cell>
          <cell r="K377">
            <v>45251</v>
          </cell>
          <cell r="L377" t="str">
            <v>26231113291742000165550010000271261930209120</v>
          </cell>
          <cell r="M377" t="str">
            <v>26 -  Pernambuco</v>
          </cell>
          <cell r="N377">
            <v>1780</v>
          </cell>
        </row>
        <row r="378">
          <cell r="C378" t="str">
            <v>HOSPITAL MESTRE VITALINO</v>
          </cell>
          <cell r="E378" t="str">
            <v>3.12 - Material Hospitalar</v>
          </cell>
          <cell r="F378" t="str">
            <v>01.513.946/0001-14</v>
          </cell>
          <cell r="G378" t="str">
            <v>BOSTON SCIENTIFIC DO BRASIL LTDA</v>
          </cell>
          <cell r="H378" t="str">
            <v>B</v>
          </cell>
          <cell r="I378" t="str">
            <v>S</v>
          </cell>
          <cell r="J378">
            <v>2905422</v>
          </cell>
          <cell r="K378">
            <v>45253</v>
          </cell>
          <cell r="L378" t="str">
            <v>35231101513946000114550030029054221029667953</v>
          </cell>
          <cell r="M378" t="str">
            <v>35 -  São Paulo</v>
          </cell>
          <cell r="N378">
            <v>1100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67729178000653</v>
          </cell>
          <cell r="G379" t="str">
            <v>COMERCIAL CIRURGICA RIOCLARENSE LTDA</v>
          </cell>
          <cell r="H379" t="str">
            <v>B</v>
          </cell>
          <cell r="I379" t="str">
            <v>S</v>
          </cell>
          <cell r="J379">
            <v>62950</v>
          </cell>
          <cell r="K379">
            <v>45253</v>
          </cell>
          <cell r="L379" t="str">
            <v>26231167729178000653550010000629501969971762</v>
          </cell>
          <cell r="M379" t="str">
            <v>26 -  Pernambuco</v>
          </cell>
          <cell r="N379">
            <v>36775.839999999997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67729178000653</v>
          </cell>
          <cell r="G380" t="str">
            <v>COMERCIAL CIRURGICA RIOCLARENSE LTDA</v>
          </cell>
          <cell r="H380" t="str">
            <v>B</v>
          </cell>
          <cell r="I380" t="str">
            <v>S</v>
          </cell>
          <cell r="J380">
            <v>62957</v>
          </cell>
          <cell r="K380">
            <v>45253</v>
          </cell>
          <cell r="L380" t="str">
            <v>26231167729178000653550010000629571100289802</v>
          </cell>
          <cell r="M380" t="str">
            <v>26 -  Pernambuco</v>
          </cell>
          <cell r="N380">
            <v>5451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8674752000301</v>
          </cell>
          <cell r="G381" t="str">
            <v>CIRURGICA MONTEBELLO LTDA</v>
          </cell>
          <cell r="H381" t="str">
            <v>B</v>
          </cell>
          <cell r="I381" t="str">
            <v>S</v>
          </cell>
          <cell r="J381" t="str">
            <v>000.028.754</v>
          </cell>
          <cell r="K381">
            <v>45253</v>
          </cell>
          <cell r="L381" t="str">
            <v>26231108674752000301550010000287541974762985</v>
          </cell>
          <cell r="M381" t="str">
            <v>26 -  Pernambuco</v>
          </cell>
          <cell r="N381">
            <v>6769.77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11449180000290</v>
          </cell>
          <cell r="G382" t="str">
            <v>DPROSMED DISTR DE PROD MEDI HOSPIT LTDA</v>
          </cell>
          <cell r="H382" t="str">
            <v>B</v>
          </cell>
          <cell r="I382" t="str">
            <v>S</v>
          </cell>
          <cell r="J382">
            <v>13603</v>
          </cell>
          <cell r="K382">
            <v>45253</v>
          </cell>
          <cell r="L382" t="str">
            <v>26231111449180000290550010000136031000286802</v>
          </cell>
          <cell r="M382" t="str">
            <v>26 -  Pernambuco</v>
          </cell>
          <cell r="N382">
            <v>1818.4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9944371000287</v>
          </cell>
          <cell r="G383" t="str">
            <v>SULMEDIC COMERCIO DE MEDICAMENTOS LTDA</v>
          </cell>
          <cell r="H383" t="str">
            <v>B</v>
          </cell>
          <cell r="I383" t="str">
            <v>S</v>
          </cell>
          <cell r="J383">
            <v>4960</v>
          </cell>
          <cell r="K383">
            <v>45251</v>
          </cell>
          <cell r="L383" t="str">
            <v>28231109944371000287550020000049601802454034</v>
          </cell>
          <cell r="M383" t="str">
            <v>28 -  Sergipe</v>
          </cell>
          <cell r="N383">
            <v>618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37844417000140</v>
          </cell>
          <cell r="G384" t="str">
            <v>LOG DIST. DE PRO. HOSP. E HIG. PE. LTDA</v>
          </cell>
          <cell r="H384" t="str">
            <v>B</v>
          </cell>
          <cell r="I384" t="str">
            <v>S</v>
          </cell>
          <cell r="J384">
            <v>2710</v>
          </cell>
          <cell r="K384">
            <v>45253</v>
          </cell>
          <cell r="L384" t="str">
            <v>26231137844417000140550010000027101426459525</v>
          </cell>
          <cell r="M384" t="str">
            <v>26 -  Pernambuco</v>
          </cell>
          <cell r="N384">
            <v>2585</v>
          </cell>
        </row>
        <row r="385">
          <cell r="C385" t="str">
            <v>HOSPITAL MESTRE VITALINO</v>
          </cell>
          <cell r="E385" t="str">
            <v>3.12 - Material Hospitalar</v>
          </cell>
          <cell r="F385" t="str">
            <v>29.182.018/0001-33</v>
          </cell>
          <cell r="G385" t="str">
            <v>MICROPORT SCIENT VASC BRASIL LTDA.</v>
          </cell>
          <cell r="H385" t="str">
            <v>B</v>
          </cell>
          <cell r="I385" t="str">
            <v>S</v>
          </cell>
          <cell r="J385">
            <v>37563</v>
          </cell>
          <cell r="K385">
            <v>45253</v>
          </cell>
          <cell r="L385" t="str">
            <v>35231129182018000133550010000375631602234083</v>
          </cell>
          <cell r="M385" t="str">
            <v>35 -  São Paulo</v>
          </cell>
          <cell r="N385">
            <v>1390</v>
          </cell>
        </row>
        <row r="386">
          <cell r="C386" t="str">
            <v>HOSPITAL MESTRE VITALINO</v>
          </cell>
          <cell r="E386" t="str">
            <v>3.12 - Material Hospitalar</v>
          </cell>
          <cell r="F386" t="str">
            <v>29.182.018/0001-33</v>
          </cell>
          <cell r="G386" t="str">
            <v>MICROPORT SCIENT VASC BRASIL LTDA.</v>
          </cell>
          <cell r="H386" t="str">
            <v>B</v>
          </cell>
          <cell r="I386" t="str">
            <v>S</v>
          </cell>
          <cell r="J386">
            <v>37565</v>
          </cell>
          <cell r="K386">
            <v>45253</v>
          </cell>
          <cell r="L386" t="str">
            <v>35231129182018000133550010000375651717899325</v>
          </cell>
          <cell r="M386" t="str">
            <v>35 -  São Paulo</v>
          </cell>
          <cell r="N386">
            <v>580</v>
          </cell>
        </row>
        <row r="387">
          <cell r="C387" t="str">
            <v>HOSPITAL MESTRE VITALINO</v>
          </cell>
          <cell r="E387" t="str">
            <v>3.12 - Material Hospitalar</v>
          </cell>
          <cell r="F387" t="str">
            <v>29.182.018/0001-33</v>
          </cell>
          <cell r="G387" t="str">
            <v>MICROPORT SCIENT VASC BRASIL LTDA.</v>
          </cell>
          <cell r="H387" t="str">
            <v>B</v>
          </cell>
          <cell r="I387" t="str">
            <v>S</v>
          </cell>
          <cell r="J387">
            <v>37564</v>
          </cell>
          <cell r="K387">
            <v>45253</v>
          </cell>
          <cell r="L387" t="str">
            <v>35231129182018000133550010000375641699759779</v>
          </cell>
          <cell r="M387" t="str">
            <v>35 -  São Paulo</v>
          </cell>
          <cell r="N387">
            <v>1390</v>
          </cell>
        </row>
        <row r="388">
          <cell r="C388" t="str">
            <v>HOSPITAL MESTRE VITALINO</v>
          </cell>
          <cell r="E388" t="str">
            <v>3.12 - Material Hospitalar</v>
          </cell>
          <cell r="F388" t="str">
            <v>29.182.018/0001-33</v>
          </cell>
          <cell r="G388" t="str">
            <v>MICROPORT SCIENT VASC BRASIL LTDA.</v>
          </cell>
          <cell r="H388" t="str">
            <v>B</v>
          </cell>
          <cell r="I388" t="str">
            <v>S</v>
          </cell>
          <cell r="J388">
            <v>37566</v>
          </cell>
          <cell r="K388">
            <v>45253</v>
          </cell>
          <cell r="L388" t="str">
            <v>35231129182018000133550010000375661538231483</v>
          </cell>
          <cell r="M388" t="str">
            <v>35 -  São Paulo</v>
          </cell>
          <cell r="N388">
            <v>1390</v>
          </cell>
        </row>
        <row r="389">
          <cell r="C389" t="str">
            <v>HOSPITAL MESTRE VITALINO</v>
          </cell>
          <cell r="E389" t="str">
            <v>3.12 - Material Hospitalar</v>
          </cell>
          <cell r="F389" t="str">
            <v>29.182.018/0001-33</v>
          </cell>
          <cell r="G389" t="str">
            <v>MICROPORT SCIENT VASC BRASIL LTDA.</v>
          </cell>
          <cell r="H389" t="str">
            <v>B</v>
          </cell>
          <cell r="I389" t="str">
            <v>S</v>
          </cell>
          <cell r="J389">
            <v>37568</v>
          </cell>
          <cell r="K389">
            <v>45253</v>
          </cell>
          <cell r="L389" t="str">
            <v>35231129182018000133550010000375681719960074</v>
          </cell>
          <cell r="M389" t="str">
            <v>35 -  São Paulo</v>
          </cell>
          <cell r="N389">
            <v>290</v>
          </cell>
        </row>
        <row r="390">
          <cell r="C390" t="str">
            <v>HOSPITAL MESTRE VITALINO</v>
          </cell>
          <cell r="E390" t="str">
            <v>3.12 - Material Hospitalar</v>
          </cell>
          <cell r="F390" t="str">
            <v>29.182.018/0001-33</v>
          </cell>
          <cell r="G390" t="str">
            <v>MICROPORT SCIENT VASC BRASIL LTDA.</v>
          </cell>
          <cell r="H390" t="str">
            <v>B</v>
          </cell>
          <cell r="I390" t="str">
            <v>S</v>
          </cell>
          <cell r="J390">
            <v>37567</v>
          </cell>
          <cell r="K390">
            <v>45253</v>
          </cell>
          <cell r="L390" t="str">
            <v>35231129182018000133550010000375671044165169</v>
          </cell>
          <cell r="M390" t="str">
            <v>35 -  São Paulo</v>
          </cell>
          <cell r="N390">
            <v>1390</v>
          </cell>
        </row>
        <row r="391">
          <cell r="C391" t="str">
            <v>HOSPITAL MESTRE VITALINO</v>
          </cell>
          <cell r="E391" t="str">
            <v>3.12 - Material Hospitalar</v>
          </cell>
          <cell r="F391" t="str">
            <v>29.182.018/0001-33</v>
          </cell>
          <cell r="G391" t="str">
            <v>MICROPORT SCIENT VASC BRASIL LTDA.</v>
          </cell>
          <cell r="H391" t="str">
            <v>B</v>
          </cell>
          <cell r="I391" t="str">
            <v>S</v>
          </cell>
          <cell r="J391">
            <v>37569</v>
          </cell>
          <cell r="K391">
            <v>45253</v>
          </cell>
          <cell r="L391" t="str">
            <v>35231129182018000133550010000375691312978024</v>
          </cell>
          <cell r="M391" t="str">
            <v>35 -  São Paulo</v>
          </cell>
          <cell r="N391">
            <v>1100</v>
          </cell>
        </row>
        <row r="392">
          <cell r="C392" t="str">
            <v>HOSPITAL MESTRE VITALINO</v>
          </cell>
          <cell r="E392" t="str">
            <v>3.12 - Material Hospitalar</v>
          </cell>
          <cell r="F392" t="str">
            <v>29.182.018/0001-33</v>
          </cell>
          <cell r="G392" t="str">
            <v>MICROPORT SCIENT VASC BRASIL LTDA.</v>
          </cell>
          <cell r="H392" t="str">
            <v>B</v>
          </cell>
          <cell r="I392" t="str">
            <v>S</v>
          </cell>
          <cell r="J392">
            <v>37570</v>
          </cell>
          <cell r="K392">
            <v>45253</v>
          </cell>
          <cell r="L392" t="str">
            <v>35231129182018000133550010000375701381655027</v>
          </cell>
          <cell r="M392" t="str">
            <v>35 -  São Paulo</v>
          </cell>
          <cell r="N392">
            <v>1390</v>
          </cell>
        </row>
        <row r="393">
          <cell r="C393" t="str">
            <v>HOSPITAL MESTRE VITALINO</v>
          </cell>
          <cell r="E393" t="str">
            <v>3.12 - Material Hospitalar</v>
          </cell>
          <cell r="F393" t="str">
            <v>29.182.018/0001-33</v>
          </cell>
          <cell r="G393" t="str">
            <v>MICROPORT SCIENT VASC BRASIL LTDA.</v>
          </cell>
          <cell r="H393" t="str">
            <v>B</v>
          </cell>
          <cell r="I393" t="str">
            <v>S</v>
          </cell>
          <cell r="J393">
            <v>37571</v>
          </cell>
          <cell r="K393">
            <v>45253</v>
          </cell>
          <cell r="L393" t="str">
            <v>35231129182018000133550010000375711849073480</v>
          </cell>
          <cell r="M393" t="str">
            <v>35 -  São Paulo</v>
          </cell>
          <cell r="N393">
            <v>1390</v>
          </cell>
        </row>
        <row r="394">
          <cell r="C394" t="str">
            <v>HOSPITAL MESTRE VITALINO</v>
          </cell>
          <cell r="E394" t="str">
            <v>3.12 - Material Hospitalar</v>
          </cell>
          <cell r="F394" t="str">
            <v>29.182.018/0001-33</v>
          </cell>
          <cell r="G394" t="str">
            <v>MICROPORT SCIENT VASC BRASIL LTDA.</v>
          </cell>
          <cell r="H394" t="str">
            <v>B</v>
          </cell>
          <cell r="I394" t="str">
            <v>S</v>
          </cell>
          <cell r="J394">
            <v>37572</v>
          </cell>
          <cell r="K394">
            <v>45253</v>
          </cell>
          <cell r="L394" t="str">
            <v>35231129182018000133550010000375721818546996</v>
          </cell>
          <cell r="M394" t="str">
            <v>35 -  São Paulo</v>
          </cell>
          <cell r="N394">
            <v>1390</v>
          </cell>
        </row>
        <row r="395">
          <cell r="C395" t="str">
            <v>HOSPITAL MESTRE VITALINO</v>
          </cell>
          <cell r="E395" t="str">
            <v>3.12 - Material Hospitalar</v>
          </cell>
          <cell r="F395" t="str">
            <v>29.182.018/0001-33</v>
          </cell>
          <cell r="G395" t="str">
            <v>MICROPORT SCIENT VASC BRASIL LTDA.</v>
          </cell>
          <cell r="H395" t="str">
            <v>B</v>
          </cell>
          <cell r="I395" t="str">
            <v>S</v>
          </cell>
          <cell r="J395">
            <v>37573</v>
          </cell>
          <cell r="K395">
            <v>45253</v>
          </cell>
          <cell r="L395" t="str">
            <v>35231129182018000133550010000375731938189195</v>
          </cell>
          <cell r="M395" t="str">
            <v>35 -  São Paulo</v>
          </cell>
          <cell r="N395">
            <v>1390</v>
          </cell>
        </row>
        <row r="396">
          <cell r="C396" t="str">
            <v>HOSPITAL MESTRE VITALINO</v>
          </cell>
          <cell r="E396" t="str">
            <v>3.12 - Material Hospitalar</v>
          </cell>
          <cell r="F396" t="str">
            <v>29.182.018/0001-33</v>
          </cell>
          <cell r="G396" t="str">
            <v>MICROPORT SCIENT VASC BRASIL LTDA.</v>
          </cell>
          <cell r="H396" t="str">
            <v>B</v>
          </cell>
          <cell r="I396" t="str">
            <v>S</v>
          </cell>
          <cell r="J396">
            <v>37574</v>
          </cell>
          <cell r="K396">
            <v>45253</v>
          </cell>
          <cell r="L396" t="str">
            <v>35231129182018000133550010000375741679383265</v>
          </cell>
          <cell r="M396" t="str">
            <v>35 -  São Paulo</v>
          </cell>
          <cell r="N396">
            <v>3590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40819119000105</v>
          </cell>
          <cell r="G397" t="str">
            <v>XP MEDICAL COM. DE PROD. MED HOS. LTDA</v>
          </cell>
          <cell r="H397" t="str">
            <v>B</v>
          </cell>
          <cell r="I397" t="str">
            <v>S</v>
          </cell>
          <cell r="J397">
            <v>151</v>
          </cell>
          <cell r="K397">
            <v>45253</v>
          </cell>
          <cell r="L397" t="str">
            <v>26231140819119000105550010000001511702781966</v>
          </cell>
          <cell r="M397" t="str">
            <v>26 -  Pernambuco</v>
          </cell>
          <cell r="N397">
            <v>6686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37844479000233</v>
          </cell>
          <cell r="G398" t="str">
            <v>BIOLINE FIOS CIRURGICOS LTDA</v>
          </cell>
          <cell r="H398" t="str">
            <v>B</v>
          </cell>
          <cell r="I398" t="str">
            <v>S</v>
          </cell>
          <cell r="J398">
            <v>82955</v>
          </cell>
          <cell r="K398">
            <v>45251</v>
          </cell>
          <cell r="L398" t="str">
            <v>52231137844479000233550010000829551376875873</v>
          </cell>
          <cell r="M398" t="str">
            <v>52 -  Goiás</v>
          </cell>
          <cell r="N398">
            <v>953.28</v>
          </cell>
        </row>
        <row r="399">
          <cell r="C399" t="str">
            <v>HOSPITAL MESTRE VITALINO</v>
          </cell>
          <cell r="E399" t="str">
            <v>3.12 - Material Hospitalar</v>
          </cell>
          <cell r="F399" t="str">
            <v>49.341.441/0001-46</v>
          </cell>
          <cell r="G399" t="str">
            <v>TUPAN  HOSPITALAR LTDA</v>
          </cell>
          <cell r="H399" t="str">
            <v>B</v>
          </cell>
          <cell r="I399" t="str">
            <v>S</v>
          </cell>
          <cell r="J399" t="str">
            <v>000.000.275</v>
          </cell>
          <cell r="K399">
            <v>45253</v>
          </cell>
          <cell r="L399" t="str">
            <v>26231149341441000146550010000002751000092834</v>
          </cell>
          <cell r="M399" t="str">
            <v>26 -  Pernambuco</v>
          </cell>
          <cell r="N399">
            <v>2400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11668411000257</v>
          </cell>
          <cell r="G400" t="str">
            <v>LIFETRONIK MEDICAL IMP E EXP LTDA</v>
          </cell>
          <cell r="H400" t="str">
            <v>B</v>
          </cell>
          <cell r="I400" t="str">
            <v>S</v>
          </cell>
          <cell r="J400" t="str">
            <v>000.027.175</v>
          </cell>
          <cell r="K400">
            <v>45254</v>
          </cell>
          <cell r="L400" t="str">
            <v>26231111668411000257550010000271751123652117</v>
          </cell>
          <cell r="M400" t="str">
            <v>26 -  Pernambuco</v>
          </cell>
          <cell r="N400">
            <v>7800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8674752000140</v>
          </cell>
          <cell r="G401" t="str">
            <v>CIRURGICA MONTEBELLO LTDA</v>
          </cell>
          <cell r="H401" t="str">
            <v>B</v>
          </cell>
          <cell r="I401" t="str">
            <v>S</v>
          </cell>
          <cell r="J401" t="str">
            <v>000.180.149</v>
          </cell>
          <cell r="K401">
            <v>45254</v>
          </cell>
          <cell r="L401" t="str">
            <v>26231108674752000140550010001801491692370437</v>
          </cell>
          <cell r="M401" t="str">
            <v>26 -  Pernambuco</v>
          </cell>
          <cell r="N401">
            <v>12155.4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21172673000107</v>
          </cell>
          <cell r="G402" t="str">
            <v>ERS INDUSTRIA E COMERCIO DE PRODUTOS</v>
          </cell>
          <cell r="H402" t="str">
            <v>B</v>
          </cell>
          <cell r="I402" t="str">
            <v>S</v>
          </cell>
          <cell r="J402" t="str">
            <v>000.037.363</v>
          </cell>
          <cell r="K402">
            <v>45254</v>
          </cell>
          <cell r="L402" t="str">
            <v>26231121172673000107550010000373631000966664</v>
          </cell>
          <cell r="M402" t="str">
            <v>26 -  Pernambuco</v>
          </cell>
          <cell r="N402">
            <v>6720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12420164001048</v>
          </cell>
          <cell r="G403" t="str">
            <v>CM HOSPITALAR S A</v>
          </cell>
          <cell r="H403" t="str">
            <v>B</v>
          </cell>
          <cell r="I403" t="str">
            <v>S</v>
          </cell>
          <cell r="J403">
            <v>207598</v>
          </cell>
          <cell r="K403">
            <v>45253</v>
          </cell>
          <cell r="L403" t="str">
            <v>26231112420164001048550010002075981375823584</v>
          </cell>
          <cell r="M403" t="str">
            <v>26 -  Pernambuco</v>
          </cell>
          <cell r="N403">
            <v>3600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12420164001048</v>
          </cell>
          <cell r="G404" t="str">
            <v>CM HOSPITALAR S A</v>
          </cell>
          <cell r="H404" t="str">
            <v>B</v>
          </cell>
          <cell r="I404" t="str">
            <v>S</v>
          </cell>
          <cell r="J404">
            <v>207588</v>
          </cell>
          <cell r="K404">
            <v>45253</v>
          </cell>
          <cell r="L404" t="str">
            <v>26231112420164001048550010002076061396746531</v>
          </cell>
          <cell r="M404" t="str">
            <v>26 -  Pernambuco</v>
          </cell>
          <cell r="N404">
            <v>1944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12420164001048</v>
          </cell>
          <cell r="G405" t="str">
            <v>CM HOSPITALAR S A</v>
          </cell>
          <cell r="H405" t="str">
            <v>B</v>
          </cell>
          <cell r="I405" t="str">
            <v>S</v>
          </cell>
          <cell r="J405">
            <v>207606</v>
          </cell>
          <cell r="K405">
            <v>45253</v>
          </cell>
          <cell r="L405" t="str">
            <v>26231112420164001048550010002076061396746531</v>
          </cell>
          <cell r="M405" t="str">
            <v>26 -  Pernambuco</v>
          </cell>
          <cell r="N405">
            <v>1008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1440590001027</v>
          </cell>
          <cell r="G406" t="str">
            <v>FRESENIUS MEDICAL CARE</v>
          </cell>
          <cell r="H406" t="str">
            <v>B</v>
          </cell>
          <cell r="I406" t="str">
            <v>S</v>
          </cell>
          <cell r="J406">
            <v>56503</v>
          </cell>
          <cell r="K406">
            <v>45246</v>
          </cell>
          <cell r="L406" t="str">
            <v>23231101440590001027550000000565031726438169</v>
          </cell>
          <cell r="M406" t="str">
            <v>23 -  Ceará</v>
          </cell>
          <cell r="N406">
            <v>16963.2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1440590001027</v>
          </cell>
          <cell r="G407" t="str">
            <v>FRESENIUS MEDICAL CARE</v>
          </cell>
          <cell r="H407" t="str">
            <v>B</v>
          </cell>
          <cell r="I407" t="str">
            <v>S</v>
          </cell>
          <cell r="J407">
            <v>56504</v>
          </cell>
          <cell r="K407">
            <v>45246</v>
          </cell>
          <cell r="L407" t="str">
            <v>23231101440590001027550000000565041014437450</v>
          </cell>
          <cell r="M407" t="str">
            <v>23 -  Ceará</v>
          </cell>
          <cell r="N407">
            <v>1041.5999999999999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38047695000130</v>
          </cell>
          <cell r="G408" t="str">
            <v>IMPACTO COMERCIO E REPRESENTACOES LTDA</v>
          </cell>
          <cell r="H408" t="str">
            <v>B</v>
          </cell>
          <cell r="I408" t="str">
            <v>S</v>
          </cell>
          <cell r="J408" t="str">
            <v>000.000.533</v>
          </cell>
          <cell r="K408">
            <v>45254</v>
          </cell>
          <cell r="L408" t="str">
            <v>25231138047695000130550010000005331104000415</v>
          </cell>
          <cell r="M408" t="str">
            <v>25 -  Paraíba</v>
          </cell>
          <cell r="N408">
            <v>12587</v>
          </cell>
        </row>
        <row r="409">
          <cell r="C409" t="str">
            <v>HOSPITAL MESTRE VITALINO</v>
          </cell>
          <cell r="E409" t="str">
            <v>3.12 - Material Hospitalar</v>
          </cell>
          <cell r="F409" t="str">
            <v>08.014.554/0001-50</v>
          </cell>
          <cell r="G409" t="str">
            <v>MJB COMERCIO DE MAT MEDICO HOSP LTDA</v>
          </cell>
          <cell r="H409" t="str">
            <v>B</v>
          </cell>
          <cell r="I409" t="str">
            <v>S</v>
          </cell>
          <cell r="J409">
            <v>14122</v>
          </cell>
          <cell r="K409">
            <v>45258</v>
          </cell>
          <cell r="L409" t="str">
            <v>26231108014554000150550010000141221310112251</v>
          </cell>
          <cell r="M409" t="str">
            <v>26 -  Pernambuco</v>
          </cell>
          <cell r="N409">
            <v>3430</v>
          </cell>
        </row>
        <row r="410">
          <cell r="C410" t="str">
            <v>HOSPITAL MESTRE VITALINO</v>
          </cell>
          <cell r="E410" t="str">
            <v>3.12 - Material Hospitalar</v>
          </cell>
          <cell r="F410" t="str">
            <v>08.014.554/0001-50</v>
          </cell>
          <cell r="G410" t="str">
            <v>MJB COMERCIO DE MAT MEDICO HOSP LTDA</v>
          </cell>
          <cell r="H410" t="str">
            <v>B</v>
          </cell>
          <cell r="I410" t="str">
            <v>S</v>
          </cell>
          <cell r="J410">
            <v>14120</v>
          </cell>
          <cell r="K410">
            <v>45258</v>
          </cell>
          <cell r="L410" t="str">
            <v>26231108014554000150550010000141201310112257</v>
          </cell>
          <cell r="M410" t="str">
            <v>26 -  Pernambuco</v>
          </cell>
          <cell r="N410">
            <v>4980</v>
          </cell>
        </row>
        <row r="411">
          <cell r="C411" t="str">
            <v>HOSPITAL MESTRE VITALINO</v>
          </cell>
          <cell r="E411" t="str">
            <v>3.12 - Material Hospitalar</v>
          </cell>
          <cell r="F411" t="str">
            <v>08.014.554/0001-50</v>
          </cell>
          <cell r="G411" t="str">
            <v>MJB COMERCIO DE MAT MEDICO HOSP LTDA</v>
          </cell>
          <cell r="H411" t="str">
            <v>B</v>
          </cell>
          <cell r="I411" t="str">
            <v>S</v>
          </cell>
          <cell r="J411">
            <v>14121</v>
          </cell>
          <cell r="K411">
            <v>45258</v>
          </cell>
          <cell r="L411" t="str">
            <v>26231108014554000150550010000141211310112254</v>
          </cell>
          <cell r="M411" t="str">
            <v>26 -  Pernambuco</v>
          </cell>
          <cell r="N411">
            <v>5730</v>
          </cell>
        </row>
        <row r="412">
          <cell r="C412" t="str">
            <v>HOSPITAL MESTRE VITALINO</v>
          </cell>
          <cell r="E412" t="str">
            <v>3.12 - Material Hospitalar</v>
          </cell>
          <cell r="F412" t="str">
            <v>08.014.554/0001-50</v>
          </cell>
          <cell r="G412" t="str">
            <v>MJB COMERCIO DE MAT MEDICO HOSP LTDA</v>
          </cell>
          <cell r="H412" t="str">
            <v>B</v>
          </cell>
          <cell r="I412" t="str">
            <v>S</v>
          </cell>
          <cell r="J412">
            <v>14123</v>
          </cell>
          <cell r="K412">
            <v>45258</v>
          </cell>
          <cell r="L412" t="str">
            <v>26231108014554000150550010000141231310112259</v>
          </cell>
          <cell r="M412" t="str">
            <v>26 -  Pernambuco</v>
          </cell>
          <cell r="N412">
            <v>3430</v>
          </cell>
        </row>
        <row r="413">
          <cell r="C413" t="str">
            <v>HOSPITAL MESTRE VITALINO</v>
          </cell>
          <cell r="E413" t="str">
            <v>3.12 - Material Hospitalar</v>
          </cell>
          <cell r="F413" t="str">
            <v>07.160.019/0001-44</v>
          </cell>
          <cell r="G413" t="str">
            <v>VITALE COMERCIO LTDA</v>
          </cell>
          <cell r="H413" t="str">
            <v>B</v>
          </cell>
          <cell r="I413" t="str">
            <v>S</v>
          </cell>
          <cell r="J413">
            <v>134177</v>
          </cell>
          <cell r="K413">
            <v>45257</v>
          </cell>
          <cell r="L413" t="str">
            <v>26231107160019000144550010001341771832048431</v>
          </cell>
          <cell r="M413" t="str">
            <v>26 -  Pernambuco</v>
          </cell>
          <cell r="N413">
            <v>1300</v>
          </cell>
        </row>
        <row r="414">
          <cell r="C414" t="str">
            <v>HOSPITAL MESTRE VITALINO</v>
          </cell>
          <cell r="E414" t="str">
            <v>3.12 - Material Hospitalar</v>
          </cell>
          <cell r="F414" t="str">
            <v>07.160.019/0001-44</v>
          </cell>
          <cell r="G414" t="str">
            <v>VITALE COMERCIO LTDA</v>
          </cell>
          <cell r="H414" t="str">
            <v>B</v>
          </cell>
          <cell r="I414" t="str">
            <v>S</v>
          </cell>
          <cell r="J414">
            <v>134166</v>
          </cell>
          <cell r="K414">
            <v>45257</v>
          </cell>
          <cell r="L414" t="str">
            <v>26231107160019000144550010001341661339242303</v>
          </cell>
          <cell r="M414" t="str">
            <v>26 -  Pernambuco</v>
          </cell>
          <cell r="N414">
            <v>1300</v>
          </cell>
        </row>
        <row r="415">
          <cell r="C415" t="str">
            <v>HOSPITAL MESTRE VITALINO</v>
          </cell>
          <cell r="E415" t="str">
            <v>3.12 - Material Hospitalar</v>
          </cell>
          <cell r="F415" t="str">
            <v>07.160.019/0001-44</v>
          </cell>
          <cell r="G415" t="str">
            <v>VITALE COMERCIO LTDA</v>
          </cell>
          <cell r="H415" t="str">
            <v>B</v>
          </cell>
          <cell r="I415" t="str">
            <v>S</v>
          </cell>
          <cell r="J415">
            <v>134181</v>
          </cell>
          <cell r="K415">
            <v>45257</v>
          </cell>
          <cell r="L415" t="str">
            <v>26231107160019000144550010001341811920816212</v>
          </cell>
          <cell r="M415" t="str">
            <v>26 -  Pernambuco</v>
          </cell>
          <cell r="N415">
            <v>310</v>
          </cell>
        </row>
        <row r="416">
          <cell r="C416" t="str">
            <v>HOSPITAL MESTRE VITALINO</v>
          </cell>
          <cell r="E416" t="str">
            <v>3.12 - Material Hospitalar</v>
          </cell>
          <cell r="F416" t="str">
            <v>07.160.019/0001-44</v>
          </cell>
          <cell r="G416" t="str">
            <v>VITALE COMERCIO LTDA</v>
          </cell>
          <cell r="H416" t="str">
            <v>B</v>
          </cell>
          <cell r="I416" t="str">
            <v>S</v>
          </cell>
          <cell r="J416">
            <v>134172</v>
          </cell>
          <cell r="K416">
            <v>45257</v>
          </cell>
          <cell r="L416" t="str">
            <v>26231107160019000144550010001341721878415376</v>
          </cell>
          <cell r="M416" t="str">
            <v>26 -  Pernambuco</v>
          </cell>
          <cell r="N416">
            <v>1610</v>
          </cell>
        </row>
        <row r="417">
          <cell r="C417" t="str">
            <v>HOSPITAL MESTRE VITALINO</v>
          </cell>
          <cell r="E417" t="str">
            <v>3.12 - Material Hospitalar</v>
          </cell>
          <cell r="F417" t="str">
            <v>07.160.019/0001-44</v>
          </cell>
          <cell r="G417" t="str">
            <v>VITALE COMERCIO LTDA</v>
          </cell>
          <cell r="H417" t="str">
            <v>B</v>
          </cell>
          <cell r="I417" t="str">
            <v>S</v>
          </cell>
          <cell r="J417">
            <v>134193</v>
          </cell>
          <cell r="K417">
            <v>45257</v>
          </cell>
          <cell r="L417" t="str">
            <v>26231107160019000144550010001341931573172240</v>
          </cell>
          <cell r="M417" t="str">
            <v>26 -  Pernambuco</v>
          </cell>
          <cell r="N417">
            <v>310</v>
          </cell>
        </row>
        <row r="418">
          <cell r="C418" t="str">
            <v>HOSPITAL MESTRE VITALINO</v>
          </cell>
          <cell r="E418" t="str">
            <v>3.12 - Material Hospitalar</v>
          </cell>
          <cell r="F418" t="str">
            <v>07.160.019/0001-44</v>
          </cell>
          <cell r="G418" t="str">
            <v>VITALE COMERCIO LTDA</v>
          </cell>
          <cell r="H418" t="str">
            <v>B</v>
          </cell>
          <cell r="I418" t="str">
            <v>S</v>
          </cell>
          <cell r="J418">
            <v>134186</v>
          </cell>
          <cell r="K418">
            <v>45257</v>
          </cell>
          <cell r="L418" t="str">
            <v>26231107160019000144550010001341861692286687</v>
          </cell>
          <cell r="M418" t="str">
            <v>26 -  Pernambuco</v>
          </cell>
          <cell r="N418">
            <v>1920</v>
          </cell>
        </row>
        <row r="419">
          <cell r="C419" t="str">
            <v>HOSPITAL MESTRE VITALINO</v>
          </cell>
          <cell r="E419" t="str">
            <v>3.12 - Material Hospitalar</v>
          </cell>
          <cell r="F419" t="str">
            <v>07.160.019/0001-44</v>
          </cell>
          <cell r="G419" t="str">
            <v>VITALE COMERCIO LTDA</v>
          </cell>
          <cell r="H419" t="str">
            <v>B</v>
          </cell>
          <cell r="I419" t="str">
            <v>S</v>
          </cell>
          <cell r="J419">
            <v>134031</v>
          </cell>
          <cell r="K419">
            <v>45254</v>
          </cell>
          <cell r="L419" t="str">
            <v>26231107160019000144550010001340311282878564</v>
          </cell>
          <cell r="M419" t="str">
            <v>26 -  Pernambuco</v>
          </cell>
          <cell r="N419">
            <v>4753.4799999999996</v>
          </cell>
        </row>
        <row r="420">
          <cell r="C420" t="str">
            <v>HOSPITAL MESTRE VITALINO</v>
          </cell>
          <cell r="E420" t="str">
            <v>3.12 - Material Hospitalar</v>
          </cell>
          <cell r="F420" t="str">
            <v>07.160.019/0001-44</v>
          </cell>
          <cell r="G420" t="str">
            <v>VITALE COMERCIO LTDA</v>
          </cell>
          <cell r="H420" t="str">
            <v>B</v>
          </cell>
          <cell r="I420" t="str">
            <v>S</v>
          </cell>
          <cell r="J420">
            <v>133802</v>
          </cell>
          <cell r="K420">
            <v>45253</v>
          </cell>
          <cell r="L420" t="str">
            <v>26231107160019000144550010001338021244022043</v>
          </cell>
          <cell r="M420" t="str">
            <v>26 -  Pernambuco</v>
          </cell>
          <cell r="N420">
            <v>6353.8</v>
          </cell>
        </row>
        <row r="421">
          <cell r="C421" t="str">
            <v>HOSPITAL MESTRE VITALINO</v>
          </cell>
          <cell r="E421" t="str">
            <v>3.12 - Material Hospitalar</v>
          </cell>
          <cell r="F421" t="str">
            <v>07.160.019/0001-44</v>
          </cell>
          <cell r="G421" t="str">
            <v>VITALE COMERCIO LTDA</v>
          </cell>
          <cell r="H421" t="str">
            <v>B</v>
          </cell>
          <cell r="I421" t="str">
            <v>S</v>
          </cell>
          <cell r="J421">
            <v>134025</v>
          </cell>
          <cell r="K421">
            <v>45254</v>
          </cell>
          <cell r="L421" t="str">
            <v>26231107160019000144550010001340251721988744</v>
          </cell>
          <cell r="M421" t="str">
            <v>26 -  Pernambuco</v>
          </cell>
          <cell r="N421">
            <v>6353.8</v>
          </cell>
        </row>
        <row r="422">
          <cell r="C422" t="str">
            <v>HOSPITAL MESTRE VITALINO</v>
          </cell>
          <cell r="E422" t="str">
            <v>3.12 - Material Hospitalar</v>
          </cell>
          <cell r="F422" t="str">
            <v>03.817.043/0001-52</v>
          </cell>
          <cell r="G422" t="str">
            <v>PHARMAPLUS LTDA EPP</v>
          </cell>
          <cell r="H422" t="str">
            <v>B</v>
          </cell>
          <cell r="I422" t="str">
            <v>S</v>
          </cell>
          <cell r="J422">
            <v>61699</v>
          </cell>
          <cell r="K422">
            <v>45253</v>
          </cell>
          <cell r="L422" t="str">
            <v>26231103817043000152550010000616991571911070</v>
          </cell>
          <cell r="M422" t="str">
            <v>26 -  Pernambuco</v>
          </cell>
          <cell r="N422">
            <v>360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66437831000133</v>
          </cell>
          <cell r="G423" t="str">
            <v>HTS MEDIKA EUROMED COM E IMPORT LTDA</v>
          </cell>
          <cell r="H423" t="str">
            <v>B</v>
          </cell>
          <cell r="I423" t="str">
            <v>S</v>
          </cell>
          <cell r="J423">
            <v>178818</v>
          </cell>
          <cell r="K423">
            <v>45253</v>
          </cell>
          <cell r="L423" t="str">
            <v>31231166437831000133550010001788181967921408</v>
          </cell>
          <cell r="M423" t="str">
            <v>31 -  Minas Gerais</v>
          </cell>
          <cell r="N423">
            <v>1500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 t="str">
            <v>13.291.742/0001-65</v>
          </cell>
          <cell r="G424" t="str">
            <v>PHOENIX MED PRODUTOS MEDICO</v>
          </cell>
          <cell r="H424" t="str">
            <v>B</v>
          </cell>
          <cell r="I424" t="str">
            <v>S</v>
          </cell>
          <cell r="J424" t="str">
            <v>000.027.262</v>
          </cell>
          <cell r="K424">
            <v>45257</v>
          </cell>
          <cell r="L424" t="str">
            <v>26231113291742000165550010000272621108369797</v>
          </cell>
          <cell r="M424" t="str">
            <v>26 -  Pernambuco</v>
          </cell>
          <cell r="N424">
            <v>1780</v>
          </cell>
        </row>
        <row r="425">
          <cell r="E425" t="str">
            <v/>
          </cell>
        </row>
        <row r="426">
          <cell r="C426" t="str">
            <v>HOSPITAL MESTRE VITALINO</v>
          </cell>
          <cell r="E426" t="str">
            <v>3.12 - Material Hospitalar</v>
          </cell>
          <cell r="F426" t="str">
            <v>01.513.946/0001-14</v>
          </cell>
          <cell r="G426" t="str">
            <v>BOSTON SCIENTIFIC DO BRASIL LTDA</v>
          </cell>
          <cell r="H426" t="str">
            <v>B</v>
          </cell>
          <cell r="I426" t="str">
            <v>S</v>
          </cell>
          <cell r="J426">
            <v>2906785</v>
          </cell>
          <cell r="K426">
            <v>45257</v>
          </cell>
          <cell r="L426" t="str">
            <v>35231101513946000114550030029067851029684239</v>
          </cell>
          <cell r="M426" t="str">
            <v>35 -  São Paulo</v>
          </cell>
          <cell r="N426">
            <v>268.82</v>
          </cell>
        </row>
        <row r="427">
          <cell r="C427" t="str">
            <v>HOSPITAL MESTRE VITALINO</v>
          </cell>
          <cell r="E427" t="str">
            <v>3.12 - Material Hospitalar</v>
          </cell>
          <cell r="F427" t="str">
            <v>01.513.946/0001-14</v>
          </cell>
          <cell r="G427" t="str">
            <v>BOSTON SCIENTIFIC DO BRASIL LTDA</v>
          </cell>
          <cell r="H427" t="str">
            <v>B</v>
          </cell>
          <cell r="I427" t="str">
            <v>S</v>
          </cell>
          <cell r="J427">
            <v>2906786</v>
          </cell>
          <cell r="K427">
            <v>45257</v>
          </cell>
          <cell r="L427" t="str">
            <v>35231101513946000114550030029067861029684244</v>
          </cell>
          <cell r="M427" t="str">
            <v>35 -  São Paulo</v>
          </cell>
          <cell r="N427">
            <v>268.82</v>
          </cell>
        </row>
        <row r="428">
          <cell r="C428" t="str">
            <v>HOSPITAL MESTRE VITALINO</v>
          </cell>
          <cell r="E428" t="str">
            <v>3.12 - Material Hospitalar</v>
          </cell>
          <cell r="F428" t="str">
            <v>01.513.946/0001-14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2906098</v>
          </cell>
          <cell r="K428">
            <v>45254</v>
          </cell>
          <cell r="L428" t="str">
            <v>35231101513946000114550030029060981029676562</v>
          </cell>
          <cell r="M428" t="str">
            <v>35 -  São Paulo</v>
          </cell>
          <cell r="N428">
            <v>1100</v>
          </cell>
        </row>
        <row r="429">
          <cell r="E429" t="str">
            <v/>
          </cell>
        </row>
        <row r="430">
          <cell r="C430" t="str">
            <v>HOSPITAL MESTRE VITALINO</v>
          </cell>
          <cell r="E430" t="str">
            <v>3.12 - Material Hospitalar</v>
          </cell>
          <cell r="F430" t="str">
            <v>01.513.946/0001-14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2906787</v>
          </cell>
          <cell r="K430">
            <v>45257</v>
          </cell>
          <cell r="L430" t="str">
            <v>35231101513946000114550030029067871029684250</v>
          </cell>
          <cell r="M430" t="str">
            <v>35 -  São Paulo</v>
          </cell>
          <cell r="N430">
            <v>1637.64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18271934000123</v>
          </cell>
          <cell r="G431" t="str">
            <v>NOVA BIOMEDICAL DIAGNOST MED E BIOT LTDA</v>
          </cell>
          <cell r="H431" t="str">
            <v>B</v>
          </cell>
          <cell r="I431" t="str">
            <v>S</v>
          </cell>
          <cell r="J431">
            <v>41791</v>
          </cell>
          <cell r="K431">
            <v>45252</v>
          </cell>
          <cell r="L431" t="str">
            <v>31231118271934000123550010000417911745848746</v>
          </cell>
          <cell r="M431" t="str">
            <v>31 -  Minas Gerais</v>
          </cell>
          <cell r="N431">
            <v>14522.5</v>
          </cell>
        </row>
        <row r="432">
          <cell r="C432" t="str">
            <v>HOSPITAL MESTRE VITALINO</v>
          </cell>
          <cell r="E432" t="str">
            <v>3.12 - Material Hospitalar</v>
          </cell>
          <cell r="F432" t="str">
            <v>41.699.739/0001-10</v>
          </cell>
          <cell r="G432" t="str">
            <v>MF TRANSPORTES DE AGUA EIRELI</v>
          </cell>
          <cell r="H432" t="str">
            <v>B</v>
          </cell>
          <cell r="I432" t="str">
            <v>S</v>
          </cell>
          <cell r="J432">
            <v>307</v>
          </cell>
          <cell r="K432">
            <v>45258</v>
          </cell>
          <cell r="L432" t="str">
            <v>26231141699739000110550010000003071890131293</v>
          </cell>
          <cell r="M432" t="str">
            <v>26 -  Pernambuco</v>
          </cell>
          <cell r="N432">
            <v>54264</v>
          </cell>
        </row>
        <row r="433">
          <cell r="C433" t="str">
            <v>HOSPITAL MESTRE VITALINO</v>
          </cell>
          <cell r="E433" t="str">
            <v>3.12 - Material Hospitalar</v>
          </cell>
          <cell r="F433" t="str">
            <v>41.699.739/0001-10</v>
          </cell>
          <cell r="G433" t="str">
            <v>MF TRANSPORTES DE AGUA EIRELI</v>
          </cell>
          <cell r="H433" t="str">
            <v>B</v>
          </cell>
          <cell r="I433" t="str">
            <v>S</v>
          </cell>
          <cell r="J433">
            <v>308</v>
          </cell>
          <cell r="K433">
            <v>45258</v>
          </cell>
          <cell r="L433" t="str">
            <v>26231141699739000110550010000003081468365414</v>
          </cell>
          <cell r="M433" t="str">
            <v>26 -  Pernambuco</v>
          </cell>
          <cell r="N433">
            <v>42814.5</v>
          </cell>
        </row>
        <row r="434">
          <cell r="C434" t="str">
            <v>HOSPITAL MESTRE VITALINO</v>
          </cell>
          <cell r="E434" t="str">
            <v>3.12 - Material Hospitalar</v>
          </cell>
          <cell r="F434" t="str">
            <v>11.234.649/0001-93</v>
          </cell>
          <cell r="G434" t="str">
            <v>BIOANGIO COMERCIO DE PROD MEDICOS LTDA</v>
          </cell>
          <cell r="H434" t="str">
            <v>B</v>
          </cell>
          <cell r="I434" t="str">
            <v>S</v>
          </cell>
          <cell r="J434" t="str">
            <v>000.010.956</v>
          </cell>
          <cell r="K434">
            <v>45258</v>
          </cell>
          <cell r="L434" t="str">
            <v>26231111234649000193550010000109561000009994</v>
          </cell>
          <cell r="M434" t="str">
            <v>26 -  Pernambuco</v>
          </cell>
          <cell r="N434">
            <v>613.89</v>
          </cell>
        </row>
        <row r="435">
          <cell r="C435" t="str">
            <v>HOSPITAL MESTRE VITALINO</v>
          </cell>
          <cell r="E435" t="str">
            <v>3.12 - Material Hospitalar</v>
          </cell>
          <cell r="F435" t="str">
            <v>46.208.885/0001-10</v>
          </cell>
          <cell r="G435" t="str">
            <v>MD DISTRIBUIDORA DE MEDICAMENTOS LTDA</v>
          </cell>
          <cell r="H435" t="str">
            <v>B</v>
          </cell>
          <cell r="I435" t="str">
            <v>S</v>
          </cell>
          <cell r="J435" t="str">
            <v>000.000.173</v>
          </cell>
          <cell r="K435">
            <v>45257</v>
          </cell>
          <cell r="L435" t="str">
            <v>26231146208885000110550010000001731160577197</v>
          </cell>
          <cell r="M435" t="str">
            <v>26 -  Pernambuco</v>
          </cell>
          <cell r="N435">
            <v>2180</v>
          </cell>
        </row>
        <row r="436">
          <cell r="C436" t="str">
            <v>HOSPITAL MESTRE VITALINO</v>
          </cell>
          <cell r="E436" t="str">
            <v>3.12 - Material Hospitalar</v>
          </cell>
          <cell r="F436" t="str">
            <v>29.182.018/0001-33</v>
          </cell>
          <cell r="G436" t="str">
            <v>MICROPORT SCIENT VASC BRASIL LTDA.</v>
          </cell>
          <cell r="H436" t="str">
            <v>B</v>
          </cell>
          <cell r="I436" t="str">
            <v>S</v>
          </cell>
          <cell r="J436">
            <v>37633</v>
          </cell>
          <cell r="K436">
            <v>45254</v>
          </cell>
          <cell r="L436" t="str">
            <v>35231129182018000133550010000376331637083193</v>
          </cell>
          <cell r="M436" t="str">
            <v>35 -  São Paulo</v>
          </cell>
          <cell r="N436">
            <v>1680</v>
          </cell>
        </row>
        <row r="437">
          <cell r="C437" t="str">
            <v>HOSPITAL MESTRE VITALINO</v>
          </cell>
          <cell r="E437" t="str">
            <v>3.12 - Material Hospitalar</v>
          </cell>
          <cell r="F437" t="str">
            <v>29.182.018/0001-33</v>
          </cell>
          <cell r="G437" t="str">
            <v>MICROPORT SCIENT VASC BRASIL LTDA.</v>
          </cell>
          <cell r="H437" t="str">
            <v>B</v>
          </cell>
          <cell r="I437" t="str">
            <v>S</v>
          </cell>
          <cell r="J437">
            <v>37634</v>
          </cell>
          <cell r="K437">
            <v>45254</v>
          </cell>
          <cell r="L437" t="str">
            <v>35231129182018000133550010000376341744754781</v>
          </cell>
          <cell r="M437" t="str">
            <v>35 -  São Paulo</v>
          </cell>
          <cell r="N437">
            <v>1390</v>
          </cell>
        </row>
        <row r="438">
          <cell r="C438" t="str">
            <v>HOSPITAL MESTRE VITALINO</v>
          </cell>
          <cell r="E438" t="str">
            <v>3.12 - Material Hospitalar</v>
          </cell>
          <cell r="F438" t="str">
            <v>29.182.018/0001-33</v>
          </cell>
          <cell r="G438" t="str">
            <v>MICROPORT SCIENT VASC BRASIL LTDA.</v>
          </cell>
          <cell r="H438" t="str">
            <v>B</v>
          </cell>
          <cell r="I438" t="str">
            <v>S</v>
          </cell>
          <cell r="J438">
            <v>37635</v>
          </cell>
          <cell r="K438">
            <v>45254</v>
          </cell>
          <cell r="L438" t="str">
            <v>35231129182018000133550010000376351009149995</v>
          </cell>
          <cell r="M438" t="str">
            <v>35 -  São Paulo</v>
          </cell>
          <cell r="N438">
            <v>1100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25164770000109</v>
          </cell>
          <cell r="G439" t="str">
            <v>LITORAL COME DE PROD MEDI E HOSPI LTDA</v>
          </cell>
          <cell r="H439" t="str">
            <v>B</v>
          </cell>
          <cell r="I439" t="str">
            <v>S</v>
          </cell>
          <cell r="J439" t="str">
            <v>000.016.799</v>
          </cell>
          <cell r="K439">
            <v>45253</v>
          </cell>
          <cell r="L439" t="str">
            <v>35231125164770000109550010000167991000000015</v>
          </cell>
          <cell r="M439" t="str">
            <v>35 -  São Paulo</v>
          </cell>
          <cell r="N439">
            <v>7200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47171763000169</v>
          </cell>
          <cell r="G440" t="str">
            <v>MVL HOSPITALAR LTDA</v>
          </cell>
          <cell r="H440" t="str">
            <v>B</v>
          </cell>
          <cell r="I440" t="str">
            <v>S</v>
          </cell>
          <cell r="J440">
            <v>476</v>
          </cell>
          <cell r="K440">
            <v>45265</v>
          </cell>
          <cell r="L440" t="str">
            <v>26231247171763000169550010000004761249900008</v>
          </cell>
          <cell r="M440" t="str">
            <v>26 -  Pernambuco</v>
          </cell>
          <cell r="N440">
            <v>720</v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C443" t="str">
            <v>HOSPITAL MESTRE VITALINO</v>
          </cell>
          <cell r="E443" t="str">
            <v>3.12 - Material Hospitalar</v>
          </cell>
          <cell r="F443" t="str">
            <v>61.418.042/0001-31</v>
          </cell>
          <cell r="G443" t="str">
            <v>CIRURGICA FERNANDES LTDA</v>
          </cell>
          <cell r="H443" t="str">
            <v>B</v>
          </cell>
          <cell r="I443" t="str">
            <v>S</v>
          </cell>
          <cell r="J443">
            <v>1660777</v>
          </cell>
          <cell r="K443">
            <v>45251</v>
          </cell>
          <cell r="L443" t="str">
            <v>35231161418042000131550040016607771755158178</v>
          </cell>
          <cell r="M443" t="str">
            <v>35 -  São Paulo</v>
          </cell>
          <cell r="N443">
            <v>2650.5</v>
          </cell>
        </row>
        <row r="444">
          <cell r="C444" t="str">
            <v>HOSPITAL MESTRE VITALINO</v>
          </cell>
          <cell r="E444" t="str">
            <v>3.12 - Material Hospitalar</v>
          </cell>
          <cell r="F444" t="str">
            <v>61.418.042/0001-31</v>
          </cell>
          <cell r="G444" t="str">
            <v>CIRURGICA FERNANDES LTDA</v>
          </cell>
          <cell r="H444" t="str">
            <v>B</v>
          </cell>
          <cell r="I444" t="str">
            <v>S</v>
          </cell>
          <cell r="J444">
            <v>1660793</v>
          </cell>
          <cell r="K444">
            <v>45251</v>
          </cell>
          <cell r="L444" t="str">
            <v>35231161418042000131550040016607931406931355</v>
          </cell>
          <cell r="M444" t="str">
            <v>35 -  São Paulo</v>
          </cell>
          <cell r="N444">
            <v>1020.3</v>
          </cell>
        </row>
        <row r="445">
          <cell r="C445" t="str">
            <v>HOSPITAL MESTRE VITALINO</v>
          </cell>
          <cell r="E445" t="str">
            <v>3.12 - Material Hospitalar</v>
          </cell>
          <cell r="F445" t="str">
            <v>08.675.394/0001-90</v>
          </cell>
          <cell r="G445" t="str">
            <v>SAFE SUPORTE A VIDA E COMERCIO INTER</v>
          </cell>
          <cell r="H445" t="str">
            <v>B</v>
          </cell>
          <cell r="I445" t="str">
            <v>S</v>
          </cell>
          <cell r="J445">
            <v>47124</v>
          </cell>
          <cell r="K445">
            <v>45247</v>
          </cell>
          <cell r="L445" t="str">
            <v>26231108675394000190550010000471241843249513</v>
          </cell>
          <cell r="M445" t="str">
            <v>26 -  Pernambuco</v>
          </cell>
          <cell r="N445">
            <v>8625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8674752000140</v>
          </cell>
          <cell r="G446" t="str">
            <v>CIRURGICA MONTEBELLO LTDA</v>
          </cell>
          <cell r="H446" t="str">
            <v>B</v>
          </cell>
          <cell r="I446" t="str">
            <v>S</v>
          </cell>
          <cell r="J446" t="str">
            <v>000.180.486</v>
          </cell>
          <cell r="K446">
            <v>45258</v>
          </cell>
          <cell r="L446" t="str">
            <v>26231108674752000140550010001804861021305976</v>
          </cell>
          <cell r="M446" t="str">
            <v>26 -  Pernambuco</v>
          </cell>
          <cell r="N446">
            <v>800.8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9441460000120</v>
          </cell>
          <cell r="G447" t="str">
            <v>PADRAO DIST DE PROD HOSP PA CALLOU LTDA</v>
          </cell>
          <cell r="H447" t="str">
            <v>B</v>
          </cell>
          <cell r="I447" t="str">
            <v>S</v>
          </cell>
          <cell r="J447" t="str">
            <v>000.333.430</v>
          </cell>
          <cell r="K447">
            <v>45257</v>
          </cell>
          <cell r="L447" t="str">
            <v>26231109441460000120550010003334301070973931</v>
          </cell>
          <cell r="M447" t="str">
            <v>26 -  Pernambuco</v>
          </cell>
          <cell r="N447">
            <v>216.7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7499258000123</v>
          </cell>
          <cell r="G448" t="str">
            <v>M P  COMERCIO DE MAT. HOSPITALARES LTDA</v>
          </cell>
          <cell r="H448" t="str">
            <v>B</v>
          </cell>
          <cell r="I448" t="str">
            <v>S</v>
          </cell>
          <cell r="J448">
            <v>123063</v>
          </cell>
          <cell r="K448">
            <v>45251</v>
          </cell>
          <cell r="L448" t="str">
            <v>35231107499258000123550010001230631710796635</v>
          </cell>
          <cell r="M448" t="str">
            <v>35 -  São Paulo</v>
          </cell>
          <cell r="N448">
            <v>1980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3679808000135</v>
          </cell>
          <cell r="G449" t="str">
            <v>BIO INFINITY COMER HOSP E LOCACAO EIRELI</v>
          </cell>
          <cell r="H449" t="str">
            <v>B</v>
          </cell>
          <cell r="I449" t="str">
            <v>S</v>
          </cell>
          <cell r="J449">
            <v>13191</v>
          </cell>
          <cell r="K449">
            <v>45250</v>
          </cell>
          <cell r="L449" t="str">
            <v>35231103679808000135550010000131911342990463</v>
          </cell>
          <cell r="M449" t="str">
            <v>35 -  São Paulo</v>
          </cell>
          <cell r="N449">
            <v>9826</v>
          </cell>
        </row>
        <row r="450">
          <cell r="C450" t="str">
            <v>HOSPITAL MESTRE VITALINO</v>
          </cell>
          <cell r="E450" t="str">
            <v>3.12 - Material Hospitalar</v>
          </cell>
          <cell r="F450" t="str">
            <v>11.206.099/0004-41</v>
          </cell>
          <cell r="G450" t="str">
            <v>SUPERMED COM E IMP DE PROD MEDICOS LTDA</v>
          </cell>
          <cell r="H450" t="str">
            <v>B</v>
          </cell>
          <cell r="I450" t="str">
            <v>S</v>
          </cell>
          <cell r="J450">
            <v>585928</v>
          </cell>
          <cell r="K450">
            <v>45258</v>
          </cell>
          <cell r="L450" t="str">
            <v>35231111206099000441550010005859281000533104</v>
          </cell>
          <cell r="M450" t="str">
            <v>35 -  São Paulo</v>
          </cell>
          <cell r="N450">
            <v>1919.34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9944371000287</v>
          </cell>
          <cell r="G451" t="str">
            <v>SULMEDIC COMERCIO DE MEDICAMENTOS LTDA</v>
          </cell>
          <cell r="H451" t="str">
            <v>B</v>
          </cell>
          <cell r="I451" t="str">
            <v>S</v>
          </cell>
          <cell r="J451">
            <v>5022</v>
          </cell>
          <cell r="K451">
            <v>45257</v>
          </cell>
          <cell r="L451" t="str">
            <v>28231109944371000287550020000050221431574791</v>
          </cell>
          <cell r="M451" t="str">
            <v>28 -  Sergipe</v>
          </cell>
          <cell r="N451">
            <v>5800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37844479000233</v>
          </cell>
          <cell r="G452" t="str">
            <v>BIOLINE FIOS CIRURGICOS LTDA</v>
          </cell>
          <cell r="H452" t="str">
            <v>B</v>
          </cell>
          <cell r="I452" t="str">
            <v>S</v>
          </cell>
          <cell r="J452">
            <v>83259</v>
          </cell>
          <cell r="K452">
            <v>45254</v>
          </cell>
          <cell r="L452" t="str">
            <v>52231137844479000233550010000832591026651297</v>
          </cell>
          <cell r="M452" t="str">
            <v>52 -  Goiás</v>
          </cell>
          <cell r="N452">
            <v>183.12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9342946000534</v>
          </cell>
          <cell r="G453" t="str">
            <v>PRIME MEDICAL COMER DE MAT MEDICO EIRELI</v>
          </cell>
          <cell r="H453" t="str">
            <v>B</v>
          </cell>
          <cell r="I453" t="str">
            <v>S</v>
          </cell>
          <cell r="J453">
            <v>1302</v>
          </cell>
          <cell r="K453">
            <v>45257</v>
          </cell>
          <cell r="L453" t="str">
            <v>26231109342946000534550020000013021903252108</v>
          </cell>
          <cell r="M453" t="str">
            <v>26 -  Pernambuco</v>
          </cell>
          <cell r="N453">
            <v>9100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24436602000154</v>
          </cell>
          <cell r="G454" t="str">
            <v>ART CIRURGICA LTDA</v>
          </cell>
          <cell r="H454" t="str">
            <v>B</v>
          </cell>
          <cell r="I454" t="str">
            <v>S</v>
          </cell>
          <cell r="J454">
            <v>125888</v>
          </cell>
          <cell r="K454">
            <v>45252</v>
          </cell>
          <cell r="L454" t="str">
            <v>26231124436602000154550010001258881127911003</v>
          </cell>
          <cell r="M454" t="str">
            <v>26 -  Pernambuco</v>
          </cell>
          <cell r="N454">
            <v>8380</v>
          </cell>
        </row>
        <row r="455">
          <cell r="C455" t="str">
            <v>HOSPITAL MESTRE VITALINO</v>
          </cell>
          <cell r="E455" t="str">
            <v>3.12 - Material Hospitalar</v>
          </cell>
          <cell r="F455" t="str">
            <v>08.778.201/0001-26</v>
          </cell>
          <cell r="G455" t="str">
            <v>DROGAFONTE LTDA</v>
          </cell>
          <cell r="H455" t="str">
            <v>B</v>
          </cell>
          <cell r="I455" t="str">
            <v>S</v>
          </cell>
          <cell r="J455" t="str">
            <v>000.431.322</v>
          </cell>
          <cell r="K455">
            <v>45258</v>
          </cell>
          <cell r="L455" t="str">
            <v>26231108778201000126550010004313221045377925</v>
          </cell>
          <cell r="M455" t="str">
            <v>26 -  Pernambuco</v>
          </cell>
          <cell r="N455">
            <v>2353.02</v>
          </cell>
        </row>
        <row r="456">
          <cell r="C456" t="str">
            <v>HOSPITAL MESTRE VITALINO</v>
          </cell>
          <cell r="E456" t="str">
            <v>3.12 - Material Hospitalar</v>
          </cell>
          <cell r="F456" t="str">
            <v>08.778.201/0001-26</v>
          </cell>
          <cell r="G456" t="str">
            <v>DROGAFONTE LTDA</v>
          </cell>
          <cell r="H456" t="str">
            <v>B</v>
          </cell>
          <cell r="I456" t="str">
            <v>S</v>
          </cell>
          <cell r="J456" t="str">
            <v>000.431.598</v>
          </cell>
          <cell r="K456">
            <v>45259</v>
          </cell>
          <cell r="L456" t="str">
            <v>26231108778201000126550010004315981425675447</v>
          </cell>
          <cell r="M456" t="str">
            <v>26 -  Pernambuco</v>
          </cell>
          <cell r="N456">
            <v>1482.04</v>
          </cell>
        </row>
        <row r="457">
          <cell r="C457" t="str">
            <v>HOSPITAL MESTRE VITALINO</v>
          </cell>
          <cell r="E457" t="str">
            <v>3.12 - Material Hospitalar</v>
          </cell>
          <cell r="F457" t="str">
            <v>04.237.235/0001-52</v>
          </cell>
          <cell r="G457" t="str">
            <v>ENDOCENTER COMERCIAL LTDA</v>
          </cell>
          <cell r="H457" t="str">
            <v>B</v>
          </cell>
          <cell r="I457" t="str">
            <v>S</v>
          </cell>
          <cell r="J457">
            <v>112610</v>
          </cell>
          <cell r="K457">
            <v>45259</v>
          </cell>
          <cell r="L457" t="str">
            <v>26231104237235000152550010001126101114633003</v>
          </cell>
          <cell r="M457" t="str">
            <v>26 -  Pernambuco</v>
          </cell>
          <cell r="N457">
            <v>1400</v>
          </cell>
        </row>
        <row r="458">
          <cell r="C458" t="str">
            <v>HOSPITAL MESTRE VITALINO</v>
          </cell>
          <cell r="E458" t="str">
            <v>3.12 - Material Hospitalar</v>
          </cell>
          <cell r="F458" t="str">
            <v>01.562.710/0001-78</v>
          </cell>
          <cell r="G458" t="str">
            <v>PHARMADERME LTDA</v>
          </cell>
          <cell r="H458" t="str">
            <v>S</v>
          </cell>
          <cell r="I458" t="str">
            <v>S</v>
          </cell>
          <cell r="J458">
            <v>9138</v>
          </cell>
          <cell r="K458">
            <v>45260</v>
          </cell>
          <cell r="L458" t="str">
            <v>YSVHYVNSP</v>
          </cell>
          <cell r="M458" t="str">
            <v>2604106 - Caruaru - PE</v>
          </cell>
          <cell r="N458">
            <v>720</v>
          </cell>
        </row>
        <row r="459">
          <cell r="C459" t="str">
            <v>HOSPITAL MESTRE VITALINO</v>
          </cell>
          <cell r="E459" t="str">
            <v>3.12 - Material Hospitalar</v>
          </cell>
          <cell r="F459" t="str">
            <v>08.014.554/0001-50</v>
          </cell>
          <cell r="G459" t="str">
            <v>MJB COMERCIO DE MAT MEDICO HOSP LTDA</v>
          </cell>
          <cell r="H459" t="str">
            <v>B</v>
          </cell>
          <cell r="I459" t="str">
            <v>S</v>
          </cell>
          <cell r="J459">
            <v>14132</v>
          </cell>
          <cell r="K459">
            <v>45260</v>
          </cell>
          <cell r="L459" t="str">
            <v>26231108014554000150550010000141321310112220</v>
          </cell>
          <cell r="M459" t="str">
            <v>26 -  Pernambuco</v>
          </cell>
          <cell r="N459">
            <v>4130</v>
          </cell>
        </row>
        <row r="460">
          <cell r="C460" t="str">
            <v>HOSPITAL MESTRE VITALINO</v>
          </cell>
          <cell r="E460" t="str">
            <v>3.12 - Material Hospitalar</v>
          </cell>
          <cell r="F460" t="str">
            <v>08.014.554/0001-50</v>
          </cell>
          <cell r="G460" t="str">
            <v>MJB COMERCIO DE MAT MEDICO HOSP LTDA</v>
          </cell>
          <cell r="H460" t="str">
            <v>B</v>
          </cell>
          <cell r="I460" t="str">
            <v>S</v>
          </cell>
          <cell r="J460">
            <v>14126</v>
          </cell>
          <cell r="K460">
            <v>45260</v>
          </cell>
          <cell r="L460" t="str">
            <v>26231108014554000150550010000141261310112250</v>
          </cell>
          <cell r="M460" t="str">
            <v>26 -  Pernambuco</v>
          </cell>
          <cell r="N460">
            <v>2580</v>
          </cell>
        </row>
        <row r="461">
          <cell r="C461" t="str">
            <v>HOSPITAL MESTRE VITALINO</v>
          </cell>
          <cell r="E461" t="str">
            <v>3.12 - Material Hospitalar</v>
          </cell>
          <cell r="F461" t="str">
            <v>08.014.554/0001-50</v>
          </cell>
          <cell r="G461" t="str">
            <v>MJB COMERCIO DE MAT MEDICO HOSP LTDA</v>
          </cell>
          <cell r="H461" t="str">
            <v>B</v>
          </cell>
          <cell r="I461" t="str">
            <v>S</v>
          </cell>
          <cell r="J461">
            <v>14127</v>
          </cell>
          <cell r="K461">
            <v>45260</v>
          </cell>
          <cell r="L461" t="str">
            <v>26231108014554000150550010000141271310112258</v>
          </cell>
          <cell r="M461" t="str">
            <v>26 -  Pernambuco</v>
          </cell>
          <cell r="N461">
            <v>5230</v>
          </cell>
        </row>
        <row r="462">
          <cell r="C462" t="str">
            <v>HOSPITAL MESTRE VITALINO</v>
          </cell>
          <cell r="E462" t="str">
            <v>3.12 - Material Hospitalar</v>
          </cell>
          <cell r="F462" t="str">
            <v>08.014.554/0001-50</v>
          </cell>
          <cell r="G462" t="str">
            <v>MJB COMERCIO DE MAT MEDICO HOSP LTDA</v>
          </cell>
          <cell r="H462" t="str">
            <v>B</v>
          </cell>
          <cell r="I462" t="str">
            <v>S</v>
          </cell>
          <cell r="J462">
            <v>14128</v>
          </cell>
          <cell r="K462">
            <v>45260</v>
          </cell>
          <cell r="L462" t="str">
            <v>26231108014554000150550010000141281310112255</v>
          </cell>
          <cell r="M462" t="str">
            <v>26 -  Pernambuco</v>
          </cell>
          <cell r="N462">
            <v>5230</v>
          </cell>
        </row>
        <row r="463">
          <cell r="C463" t="str">
            <v>HOSPITAL MESTRE VITALINO</v>
          </cell>
          <cell r="E463" t="str">
            <v>3.12 - Material Hospitalar</v>
          </cell>
          <cell r="F463" t="str">
            <v>08.014.554/0001-50</v>
          </cell>
          <cell r="G463" t="str">
            <v>MJB COMERCIO DE MAT MEDICO HOSP LTDA</v>
          </cell>
          <cell r="H463" t="str">
            <v>B</v>
          </cell>
          <cell r="I463" t="str">
            <v>S</v>
          </cell>
          <cell r="J463">
            <v>14129</v>
          </cell>
          <cell r="K463">
            <v>45260</v>
          </cell>
          <cell r="L463" t="str">
            <v>26231108014554000150550010000141291310112252</v>
          </cell>
          <cell r="M463" t="str">
            <v>26 -  Pernambuco</v>
          </cell>
          <cell r="N463">
            <v>3430</v>
          </cell>
        </row>
        <row r="464">
          <cell r="C464" t="str">
            <v>HOSPITAL MESTRE VITALINO</v>
          </cell>
          <cell r="E464" t="str">
            <v>3.12 - Material Hospitalar</v>
          </cell>
          <cell r="F464" t="str">
            <v>08.014.554/0001-50</v>
          </cell>
          <cell r="G464" t="str">
            <v>MJB COMERCIO DE MAT MEDICO HOSP LTDA</v>
          </cell>
          <cell r="H464" t="str">
            <v>B</v>
          </cell>
          <cell r="I464" t="str">
            <v>S</v>
          </cell>
          <cell r="J464">
            <v>14130</v>
          </cell>
          <cell r="K464">
            <v>45260</v>
          </cell>
          <cell r="L464" t="str">
            <v>26231108014554000150550010000141301310113225</v>
          </cell>
          <cell r="M464" t="str">
            <v>26 -  Pernambuco</v>
          </cell>
          <cell r="N464">
            <v>1380</v>
          </cell>
        </row>
        <row r="465">
          <cell r="C465" t="str">
            <v>HOSPITAL MESTRE VITALINO</v>
          </cell>
          <cell r="E465" t="str">
            <v>3.12 - Material Hospitalar</v>
          </cell>
          <cell r="F465" t="str">
            <v>08.014.554/0001-50</v>
          </cell>
          <cell r="G465" t="str">
            <v>MJB COMERCIO DE MAT MEDICO HOSP LTDA</v>
          </cell>
          <cell r="H465" t="str">
            <v>B</v>
          </cell>
          <cell r="I465" t="str">
            <v>S</v>
          </cell>
          <cell r="J465">
            <v>14131</v>
          </cell>
          <cell r="K465">
            <v>45260</v>
          </cell>
          <cell r="L465" t="str">
            <v>26231108014554000150550010000141311310113222</v>
          </cell>
          <cell r="M465" t="str">
            <v>26 -  Pernambuco</v>
          </cell>
          <cell r="N465">
            <v>2580</v>
          </cell>
        </row>
        <row r="466">
          <cell r="C466" t="str">
            <v>HOSPITAL MESTRE VITALINO</v>
          </cell>
          <cell r="E466" t="str">
            <v>3.12 - Material Hospitalar</v>
          </cell>
          <cell r="F466" t="str">
            <v>07.160.019/0001-44</v>
          </cell>
          <cell r="G466" t="str">
            <v>VITALE COMERCIO LTDA</v>
          </cell>
          <cell r="H466" t="str">
            <v>B</v>
          </cell>
          <cell r="I466" t="str">
            <v>S</v>
          </cell>
          <cell r="J466">
            <v>134319</v>
          </cell>
          <cell r="K466">
            <v>45258</v>
          </cell>
          <cell r="L466" t="str">
            <v>26231107160019000144550010001343191679077580</v>
          </cell>
          <cell r="M466" t="str">
            <v>26 -  Pernambuco</v>
          </cell>
          <cell r="N466">
            <v>620</v>
          </cell>
        </row>
        <row r="467">
          <cell r="C467" t="str">
            <v>HOSPITAL MESTRE VITALINO</v>
          </cell>
          <cell r="E467" t="str">
            <v>3.12 - Material Hospitalar</v>
          </cell>
          <cell r="F467" t="str">
            <v>07.160.019/0001-44</v>
          </cell>
          <cell r="G467" t="str">
            <v>VITALE COMERCIO LTDA</v>
          </cell>
          <cell r="H467" t="str">
            <v>B</v>
          </cell>
          <cell r="I467" t="str">
            <v>S</v>
          </cell>
          <cell r="J467">
            <v>134363</v>
          </cell>
          <cell r="K467">
            <v>45259</v>
          </cell>
          <cell r="L467" t="str">
            <v>26231107160019000144550010001343631249783215</v>
          </cell>
          <cell r="M467" t="str">
            <v>26 -  Pernambuco</v>
          </cell>
          <cell r="N467">
            <v>930</v>
          </cell>
        </row>
        <row r="468">
          <cell r="C468" t="str">
            <v>HOSPITAL MESTRE VITALINO</v>
          </cell>
          <cell r="E468" t="str">
            <v>3.12 - Material Hospitalar</v>
          </cell>
          <cell r="F468" t="str">
            <v>07.160.019/0001-44</v>
          </cell>
          <cell r="G468" t="str">
            <v>VITALE COMERCIO LTDA</v>
          </cell>
          <cell r="H468" t="str">
            <v>B</v>
          </cell>
          <cell r="I468" t="str">
            <v>S</v>
          </cell>
          <cell r="J468">
            <v>134438</v>
          </cell>
          <cell r="K468">
            <v>45259</v>
          </cell>
          <cell r="L468" t="str">
            <v>26231107160019000144550010001344381554751049</v>
          </cell>
          <cell r="M468" t="str">
            <v>26 -  Pernambuco</v>
          </cell>
          <cell r="N468">
            <v>1610</v>
          </cell>
        </row>
        <row r="469">
          <cell r="C469" t="str">
            <v>HOSPITAL MESTRE VITALINO</v>
          </cell>
          <cell r="E469" t="str">
            <v>3.12 - Material Hospitalar</v>
          </cell>
          <cell r="F469" t="str">
            <v>07.160.019/0001-44</v>
          </cell>
          <cell r="G469" t="str">
            <v>VITALE COMERCIO LTDA</v>
          </cell>
          <cell r="H469" t="str">
            <v>B</v>
          </cell>
          <cell r="I469" t="str">
            <v>S</v>
          </cell>
          <cell r="J469">
            <v>134198</v>
          </cell>
          <cell r="K469">
            <v>45257</v>
          </cell>
          <cell r="L469" t="str">
            <v>26231107160019000144550010001341981137140147</v>
          </cell>
          <cell r="M469" t="str">
            <v>26 -  Pernambuco</v>
          </cell>
          <cell r="N469">
            <v>1610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8958628000106</v>
          </cell>
          <cell r="G470" t="str">
            <v>ONCOEXO DIST. DE MEDIC. LTDA</v>
          </cell>
          <cell r="H470" t="str">
            <v>B</v>
          </cell>
          <cell r="I470" t="str">
            <v>S</v>
          </cell>
          <cell r="J470">
            <v>40965</v>
          </cell>
          <cell r="K470">
            <v>45258</v>
          </cell>
          <cell r="L470" t="str">
            <v>26231108958628000106550010000409651218173178</v>
          </cell>
          <cell r="M470" t="str">
            <v>26 -  Pernambuco</v>
          </cell>
          <cell r="N470">
            <v>902.4</v>
          </cell>
        </row>
        <row r="471">
          <cell r="C471" t="str">
            <v>HOSPITAL MESTRE VITALINO</v>
          </cell>
          <cell r="E471" t="str">
            <v>3.12 - Material Hospitalar</v>
          </cell>
          <cell r="F471" t="str">
            <v>22.006.201/0001-39</v>
          </cell>
          <cell r="G471" t="str">
            <v>FORTPEL COMERCIO DE DESCARTAVEIS LTDA</v>
          </cell>
          <cell r="H471" t="str">
            <v>B</v>
          </cell>
          <cell r="I471" t="str">
            <v>S</v>
          </cell>
          <cell r="J471">
            <v>210878</v>
          </cell>
          <cell r="K471">
            <v>45259</v>
          </cell>
          <cell r="L471" t="str">
            <v>26231122006201000139550000002108781102108786</v>
          </cell>
          <cell r="M471" t="str">
            <v>26 -  Pernambuco</v>
          </cell>
          <cell r="N471">
            <v>599.79999999999995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9342946000100</v>
          </cell>
          <cell r="G472" t="str">
            <v>PRIME MEDICAL COMERCIO DE MATERIAL</v>
          </cell>
          <cell r="H472" t="str">
            <v>B</v>
          </cell>
          <cell r="I472" t="str">
            <v>S</v>
          </cell>
          <cell r="J472">
            <v>203480</v>
          </cell>
          <cell r="K472">
            <v>45254</v>
          </cell>
          <cell r="L472" t="str">
            <v>29231109342946000100550020002034801464065080</v>
          </cell>
          <cell r="M472" t="str">
            <v>29 -  Bahia</v>
          </cell>
          <cell r="N472">
            <v>15010</v>
          </cell>
        </row>
        <row r="473">
          <cell r="C473" t="str">
            <v>HOSPITAL MESTRE VITALINO</v>
          </cell>
          <cell r="E473" t="str">
            <v>3.12 - Material Hospitalar</v>
          </cell>
          <cell r="F473" t="str">
            <v>01.437.707/0001-22</v>
          </cell>
          <cell r="G473" t="str">
            <v>SCITECH MEDICAL</v>
          </cell>
          <cell r="H473" t="str">
            <v>B</v>
          </cell>
          <cell r="I473" t="str">
            <v>S</v>
          </cell>
          <cell r="J473">
            <v>398995</v>
          </cell>
          <cell r="K473">
            <v>45258</v>
          </cell>
          <cell r="L473" t="str">
            <v>52231101437707000122550550003989951196487136</v>
          </cell>
          <cell r="M473" t="str">
            <v>52 -  Goiás</v>
          </cell>
          <cell r="N473">
            <v>1050</v>
          </cell>
        </row>
        <row r="474">
          <cell r="C474" t="str">
            <v>HOSPITAL MESTRE VITALINO</v>
          </cell>
          <cell r="E474" t="str">
            <v>3.12 - Material Hospitalar</v>
          </cell>
          <cell r="F474" t="str">
            <v>01.513.946/0001-14</v>
          </cell>
          <cell r="G474" t="str">
            <v>BOSTON SCIENTIFIC DO BRASIL LTDA</v>
          </cell>
          <cell r="H474" t="str">
            <v>B</v>
          </cell>
          <cell r="I474" t="str">
            <v>S</v>
          </cell>
          <cell r="J474">
            <v>2910524</v>
          </cell>
          <cell r="K474">
            <v>45260</v>
          </cell>
          <cell r="L474" t="str">
            <v>35231101513946000114550030029105241029732764</v>
          </cell>
          <cell r="M474" t="str">
            <v>35 -  São Paulo</v>
          </cell>
          <cell r="N474">
            <v>537.64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67729178000653</v>
          </cell>
          <cell r="G475" t="str">
            <v>COMERCIAL CIRURGICA RIOCLARENSE LTDA</v>
          </cell>
          <cell r="H475" t="str">
            <v>B</v>
          </cell>
          <cell r="I475" t="str">
            <v>S</v>
          </cell>
          <cell r="J475">
            <v>63412</v>
          </cell>
          <cell r="K475">
            <v>45259</v>
          </cell>
          <cell r="L475" t="str">
            <v>26231167729178000653550010000634121466407928</v>
          </cell>
          <cell r="M475" t="str">
            <v>26 -  Pernambuco</v>
          </cell>
          <cell r="N475">
            <v>6450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67729178000653</v>
          </cell>
          <cell r="G476" t="str">
            <v>COMERCIAL CIRURGICA RIOCLARENSE LTDA</v>
          </cell>
          <cell r="H476" t="str">
            <v>B</v>
          </cell>
          <cell r="I476" t="str">
            <v>S</v>
          </cell>
          <cell r="J476">
            <v>63468</v>
          </cell>
          <cell r="K476">
            <v>45259</v>
          </cell>
          <cell r="L476" t="str">
            <v>26231167729178000653550010000634681524458106</v>
          </cell>
          <cell r="M476" t="str">
            <v>26 -  Pernambuco</v>
          </cell>
          <cell r="N476">
            <v>5040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35753111000153</v>
          </cell>
          <cell r="G477" t="str">
            <v>NORD PRODUTOS EM SAUDE LTDA</v>
          </cell>
          <cell r="H477" t="str">
            <v>B</v>
          </cell>
          <cell r="I477" t="str">
            <v>S</v>
          </cell>
          <cell r="J477">
            <v>19650</v>
          </cell>
          <cell r="K477">
            <v>45259</v>
          </cell>
          <cell r="L477" t="str">
            <v>26231135753111000153550010000196501000247390</v>
          </cell>
          <cell r="M477" t="str">
            <v>26 -  Pernambuco</v>
          </cell>
          <cell r="N477">
            <v>3306</v>
          </cell>
        </row>
        <row r="478">
          <cell r="C478" t="str">
            <v>HOSPITAL MESTRE VITALINO</v>
          </cell>
          <cell r="E478" t="str">
            <v>3.12 - Material Hospitalar</v>
          </cell>
          <cell r="F478" t="str">
            <v>11.234.649/0001-93</v>
          </cell>
          <cell r="G478" t="str">
            <v>BIOANGIO COMERCIO DE PROD MEDICOS LTDA</v>
          </cell>
          <cell r="H478" t="str">
            <v>B</v>
          </cell>
          <cell r="I478" t="str">
            <v>S</v>
          </cell>
          <cell r="J478" t="str">
            <v>000.010.984</v>
          </cell>
          <cell r="K478">
            <v>45259</v>
          </cell>
          <cell r="L478" t="str">
            <v>26231111234649000193550010000109841000009999</v>
          </cell>
          <cell r="M478" t="str">
            <v>26 -  Pernambuco</v>
          </cell>
          <cell r="N478">
            <v>613.89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37844479000233</v>
          </cell>
          <cell r="G479" t="str">
            <v>BIOLINE FIOS CIRURGICOS LTDA</v>
          </cell>
          <cell r="H479" t="str">
            <v>B</v>
          </cell>
          <cell r="I479" t="str">
            <v>S</v>
          </cell>
          <cell r="J479">
            <v>83199</v>
          </cell>
          <cell r="K479">
            <v>45254</v>
          </cell>
          <cell r="L479" t="str">
            <v>52231137844479000233550010000831991677295308</v>
          </cell>
          <cell r="M479" t="str">
            <v>52 -  Goiás</v>
          </cell>
          <cell r="N479">
            <v>21023.4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37844479000233</v>
          </cell>
          <cell r="G480" t="str">
            <v>BIOLINE FIOS CIRURGICOS LTDA</v>
          </cell>
          <cell r="H480" t="str">
            <v>B</v>
          </cell>
          <cell r="I480" t="str">
            <v>S</v>
          </cell>
          <cell r="J480">
            <v>83407</v>
          </cell>
          <cell r="K480">
            <v>45257</v>
          </cell>
          <cell r="L480" t="str">
            <v>52231137844479000233550010000834071803508268</v>
          </cell>
          <cell r="M480" t="str">
            <v>52 -  Goiás</v>
          </cell>
          <cell r="N480">
            <v>1934.4</v>
          </cell>
        </row>
        <row r="481">
          <cell r="C481" t="str">
            <v>HOSPITAL MESTRE VITALINO</v>
          </cell>
          <cell r="E481" t="str">
            <v>3.12 - Material Hospitalar</v>
          </cell>
          <cell r="F481" t="str">
            <v>06.106.005/0003-41</v>
          </cell>
          <cell r="G481" t="str">
            <v>STOCK MED PRODUTOS MEDICO</v>
          </cell>
          <cell r="H481" t="str">
            <v>B</v>
          </cell>
          <cell r="I481" t="str">
            <v>S</v>
          </cell>
          <cell r="J481">
            <v>361</v>
          </cell>
          <cell r="K481">
            <v>45259</v>
          </cell>
          <cell r="L481" t="str">
            <v>26231106106005000341550010000003611006189810</v>
          </cell>
          <cell r="M481" t="str">
            <v>26 -  Pernambuco</v>
          </cell>
          <cell r="N481">
            <v>4747.68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27523905000100</v>
          </cell>
          <cell r="G482" t="str">
            <v>BEVIE COM ATAC DE PROD HOSP REP LTDA</v>
          </cell>
          <cell r="H482" t="str">
            <v>B</v>
          </cell>
          <cell r="I482" t="str">
            <v>S</v>
          </cell>
          <cell r="J482" t="str">
            <v>000.008.378</v>
          </cell>
          <cell r="K482">
            <v>45251</v>
          </cell>
          <cell r="L482" t="str">
            <v>23231127523905000100550010000083781000083890</v>
          </cell>
          <cell r="M482" t="str">
            <v>23 -  Ceará</v>
          </cell>
          <cell r="N482">
            <v>2780</v>
          </cell>
        </row>
        <row r="483">
          <cell r="C483" t="str">
            <v>HOSPITAL MESTRE VITALINO</v>
          </cell>
          <cell r="E483" t="str">
            <v>3.4 - Material Farmacológico</v>
          </cell>
          <cell r="F483">
            <v>7484373000124</v>
          </cell>
          <cell r="G483" t="str">
            <v>UNI HOSPITALAR LTDA  EPP</v>
          </cell>
          <cell r="H483" t="str">
            <v>B</v>
          </cell>
          <cell r="I483" t="str">
            <v>S</v>
          </cell>
          <cell r="J483" t="str">
            <v>000.182.365</v>
          </cell>
          <cell r="K483">
            <v>45230</v>
          </cell>
          <cell r="L483" t="str">
            <v>26231007484373000124550010001823651089874676</v>
          </cell>
          <cell r="M483" t="str">
            <v>26 -  Pernambuco</v>
          </cell>
          <cell r="N483">
            <v>894.05</v>
          </cell>
        </row>
        <row r="484">
          <cell r="C484" t="str">
            <v>HOSPITAL MESTRE VITALINO</v>
          </cell>
          <cell r="E484" t="str">
            <v>3.4 - Material Farmacológico</v>
          </cell>
          <cell r="F484">
            <v>7484373000124</v>
          </cell>
          <cell r="G484" t="str">
            <v>UNI HOSPITALAR LTDA  EPP</v>
          </cell>
          <cell r="H484" t="str">
            <v>B</v>
          </cell>
          <cell r="I484" t="str">
            <v>S</v>
          </cell>
          <cell r="J484" t="str">
            <v>000.182.368</v>
          </cell>
          <cell r="K484">
            <v>45230</v>
          </cell>
          <cell r="L484" t="str">
            <v>26231007484373000124550010001823681673780467</v>
          </cell>
          <cell r="M484" t="str">
            <v>26 -  Pernambuco</v>
          </cell>
          <cell r="N484">
            <v>2099</v>
          </cell>
        </row>
        <row r="485">
          <cell r="C485" t="str">
            <v>HOSPITAL MESTRE VITALINO</v>
          </cell>
          <cell r="E485" t="str">
            <v>3.4 - Material Farmacológico</v>
          </cell>
          <cell r="F485">
            <v>12420164001048</v>
          </cell>
          <cell r="G485" t="str">
            <v>CM HOSPITALAR S A</v>
          </cell>
          <cell r="H485" t="str">
            <v>B</v>
          </cell>
          <cell r="I485" t="str">
            <v>S</v>
          </cell>
          <cell r="J485">
            <v>203129</v>
          </cell>
          <cell r="K485">
            <v>45230</v>
          </cell>
          <cell r="L485" t="str">
            <v>26231012420164001048550010002031291279726050</v>
          </cell>
          <cell r="M485" t="str">
            <v>26 -  Pernambuco</v>
          </cell>
          <cell r="N485">
            <v>401.01</v>
          </cell>
        </row>
        <row r="486">
          <cell r="C486" t="str">
            <v>HOSPITAL MESTRE VITALINO</v>
          </cell>
          <cell r="E486" t="str">
            <v>3.4 - Material Farmacológico</v>
          </cell>
          <cell r="F486">
            <v>49324221000104</v>
          </cell>
          <cell r="G486" t="str">
            <v>FRESENIUS KABI BRASIL LTDA</v>
          </cell>
          <cell r="H486" t="str">
            <v>B</v>
          </cell>
          <cell r="I486" t="str">
            <v>S</v>
          </cell>
          <cell r="J486">
            <v>1755857</v>
          </cell>
          <cell r="K486">
            <v>45224</v>
          </cell>
          <cell r="L486" t="str">
            <v>35231049324221000104550000017558571449252921</v>
          </cell>
          <cell r="M486" t="str">
            <v>35 -  São Paulo</v>
          </cell>
          <cell r="N486">
            <v>4600</v>
          </cell>
        </row>
        <row r="487">
          <cell r="C487" t="str">
            <v>HOSPITAL MESTRE VITALINO</v>
          </cell>
          <cell r="E487" t="str">
            <v>3.4 - Material Farmacológico</v>
          </cell>
          <cell r="F487" t="str">
            <v>44.734.671/0022-86</v>
          </cell>
          <cell r="G487" t="str">
            <v>CRISTALIA PRODUTOS QUIMICOS</v>
          </cell>
          <cell r="H487" t="str">
            <v>B</v>
          </cell>
          <cell r="I487" t="str">
            <v>S</v>
          </cell>
          <cell r="J487">
            <v>228160</v>
          </cell>
          <cell r="K487">
            <v>45226</v>
          </cell>
          <cell r="L487" t="str">
            <v>35231044734671002286550100002281601252154791</v>
          </cell>
          <cell r="M487" t="str">
            <v>35 -  São Paulo</v>
          </cell>
          <cell r="N487">
            <v>16500</v>
          </cell>
        </row>
        <row r="488">
          <cell r="C488" t="str">
            <v>HOSPITAL MESTRE VITALINO</v>
          </cell>
          <cell r="E488" t="str">
            <v>3.4 - Material Farmacológico</v>
          </cell>
          <cell r="F488">
            <v>35738768000141</v>
          </cell>
          <cell r="G488" t="str">
            <v>MARCIONIO DOS SANTOS LIMA</v>
          </cell>
          <cell r="H488" t="str">
            <v>B</v>
          </cell>
          <cell r="I488" t="str">
            <v>S</v>
          </cell>
          <cell r="J488" t="str">
            <v>000.000.351</v>
          </cell>
          <cell r="K488">
            <v>45231</v>
          </cell>
          <cell r="L488" t="str">
            <v>26231135738768000141550010000003511000003521</v>
          </cell>
          <cell r="M488" t="str">
            <v>26 -  Pernambuco</v>
          </cell>
          <cell r="N488">
            <v>171</v>
          </cell>
        </row>
        <row r="489">
          <cell r="C489" t="str">
            <v>HOSPITAL MESTRE VITALINO</v>
          </cell>
          <cell r="E489" t="str">
            <v>3.4 - Material Farmacológico</v>
          </cell>
          <cell r="F489">
            <v>8674752000140</v>
          </cell>
          <cell r="G489" t="str">
            <v>CIRURGICA MONTEBELLO LTDA</v>
          </cell>
          <cell r="H489" t="str">
            <v>B</v>
          </cell>
          <cell r="I489" t="str">
            <v>S</v>
          </cell>
          <cell r="J489" t="str">
            <v>000.177.821</v>
          </cell>
          <cell r="K489">
            <v>45230</v>
          </cell>
          <cell r="L489" t="str">
            <v>26231008674752000140550010001778211454334303</v>
          </cell>
          <cell r="M489" t="str">
            <v>26 -  Pernambuco</v>
          </cell>
          <cell r="N489">
            <v>189</v>
          </cell>
        </row>
        <row r="490">
          <cell r="C490" t="str">
            <v>HOSPITAL MESTRE VITALINO</v>
          </cell>
          <cell r="E490" t="str">
            <v>3.4 - Material Farmacológico</v>
          </cell>
          <cell r="F490">
            <v>49324221001500</v>
          </cell>
          <cell r="G490" t="str">
            <v>FRESENIUS KABI BRASIL LTDA</v>
          </cell>
          <cell r="H490" t="str">
            <v>B</v>
          </cell>
          <cell r="I490" t="str">
            <v>S</v>
          </cell>
          <cell r="J490">
            <v>66960</v>
          </cell>
          <cell r="K490">
            <v>45231</v>
          </cell>
          <cell r="L490" t="str">
            <v>23231149324221001500550000000669601427415150</v>
          </cell>
          <cell r="M490" t="str">
            <v>23 -  Ceará</v>
          </cell>
          <cell r="N490">
            <v>11340</v>
          </cell>
        </row>
        <row r="491">
          <cell r="C491" t="str">
            <v>HOSPITAL MESTRE VITALINO</v>
          </cell>
          <cell r="E491" t="str">
            <v>3.4 - Material Farmacológico</v>
          </cell>
          <cell r="F491">
            <v>49324221001500</v>
          </cell>
          <cell r="G491" t="str">
            <v>FRESENIUS KABI BRASIL LTDA</v>
          </cell>
          <cell r="H491" t="str">
            <v>B</v>
          </cell>
          <cell r="I491" t="str">
            <v>S</v>
          </cell>
          <cell r="J491">
            <v>66959</v>
          </cell>
          <cell r="K491">
            <v>45231</v>
          </cell>
          <cell r="L491" t="str">
            <v>26231149324221001500550000000669591382127576</v>
          </cell>
          <cell r="M491" t="str">
            <v>26 -  Pernambuco</v>
          </cell>
          <cell r="N491">
            <v>13260</v>
          </cell>
        </row>
        <row r="492">
          <cell r="C492" t="str">
            <v>HOSPITAL MESTRE VITALINO</v>
          </cell>
          <cell r="E492" t="str">
            <v>3.4 - Material Farmacológico</v>
          </cell>
          <cell r="F492" t="str">
            <v>44.734.671/0022-86</v>
          </cell>
          <cell r="G492" t="str">
            <v>CRISTALIA PRODUTOS QUIMICOS</v>
          </cell>
          <cell r="H492" t="str">
            <v>B</v>
          </cell>
          <cell r="I492" t="str">
            <v>S</v>
          </cell>
          <cell r="J492">
            <v>228419</v>
          </cell>
          <cell r="K492">
            <v>45226</v>
          </cell>
          <cell r="L492" t="str">
            <v>35231044734671002286550100002284191197469986</v>
          </cell>
          <cell r="M492" t="str">
            <v>35 -  São Paulo</v>
          </cell>
          <cell r="N492">
            <v>13800</v>
          </cell>
        </row>
        <row r="493">
          <cell r="C493" t="str">
            <v>HOSPITAL MESTRE VITALINO</v>
          </cell>
          <cell r="E493" t="str">
            <v>3.4 - Material Farmacológico</v>
          </cell>
          <cell r="F493" t="str">
            <v>44.734.671/0022-86</v>
          </cell>
          <cell r="G493" t="str">
            <v>CRISTALIA PRODUTOS QUIMICOS</v>
          </cell>
          <cell r="H493" t="str">
            <v>B</v>
          </cell>
          <cell r="I493" t="str">
            <v>S</v>
          </cell>
          <cell r="J493">
            <v>227666</v>
          </cell>
          <cell r="K493">
            <v>45225</v>
          </cell>
          <cell r="L493" t="str">
            <v>35231044734671002286550100002276661565699610</v>
          </cell>
          <cell r="M493" t="str">
            <v>35 -  São Paulo</v>
          </cell>
          <cell r="N493">
            <v>82014.36</v>
          </cell>
        </row>
        <row r="494">
          <cell r="C494" t="str">
            <v>HOSPITAL MESTRE VITALINO</v>
          </cell>
          <cell r="E494" t="str">
            <v>3.4 - Material Farmacológico</v>
          </cell>
          <cell r="F494" t="str">
            <v>15.218.561/0001-39</v>
          </cell>
          <cell r="G494" t="str">
            <v>NNMED  DISTRIBUICAO IMPORTACAO</v>
          </cell>
          <cell r="H494" t="str">
            <v>B</v>
          </cell>
          <cell r="I494" t="str">
            <v>S</v>
          </cell>
          <cell r="J494" t="str">
            <v>000.111.499</v>
          </cell>
          <cell r="K494">
            <v>45226</v>
          </cell>
          <cell r="L494" t="str">
            <v>25231015218561000139550010001114991643170529</v>
          </cell>
          <cell r="M494" t="str">
            <v>25 -  Paraíba</v>
          </cell>
          <cell r="N494">
            <v>867.79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7519404000135</v>
          </cell>
          <cell r="G495" t="str">
            <v>ADVAL FARMACIA DE MANIPULACAO LTDA  ME</v>
          </cell>
          <cell r="H495" t="str">
            <v>B</v>
          </cell>
          <cell r="I495" t="str">
            <v>S</v>
          </cell>
          <cell r="J495" t="str">
            <v>000.001.448</v>
          </cell>
          <cell r="K495">
            <v>45233</v>
          </cell>
          <cell r="L495" t="str">
            <v>26231107519404000135550010000014481730512260</v>
          </cell>
          <cell r="M495" t="str">
            <v>26 -  Pernambuco</v>
          </cell>
          <cell r="N495">
            <v>100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2520829000140</v>
          </cell>
          <cell r="G496" t="str">
            <v>DIMASTER COMER. DE PROD. HOSP. LTDA</v>
          </cell>
          <cell r="H496" t="str">
            <v>B</v>
          </cell>
          <cell r="I496" t="str">
            <v>S</v>
          </cell>
          <cell r="J496">
            <v>324473</v>
          </cell>
          <cell r="K496">
            <v>45226</v>
          </cell>
          <cell r="L496" t="str">
            <v>43231002520829000140550010003244731699238714</v>
          </cell>
          <cell r="M496" t="str">
            <v>43 -  Rio Grande do Sul</v>
          </cell>
          <cell r="N496">
            <v>2051.7399999999998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23664355000180</v>
          </cell>
          <cell r="G497" t="str">
            <v>INJEMED MEDICAMENTOS ESPECIAIS LTDA</v>
          </cell>
          <cell r="H497" t="str">
            <v>B</v>
          </cell>
          <cell r="I497" t="str">
            <v>S</v>
          </cell>
          <cell r="J497" t="str">
            <v>000.019.067</v>
          </cell>
          <cell r="K497">
            <v>45230</v>
          </cell>
          <cell r="L497" t="str">
            <v>31231023664355000180550010000190671809708907</v>
          </cell>
          <cell r="M497" t="str">
            <v>31 -  Minas Gerais</v>
          </cell>
          <cell r="N497">
            <v>1991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5106015000152</v>
          </cell>
          <cell r="G498" t="str">
            <v>CALL MED COM DE MED E REPRES</v>
          </cell>
          <cell r="H498" t="str">
            <v>B</v>
          </cell>
          <cell r="I498" t="str">
            <v>S</v>
          </cell>
          <cell r="J498" t="str">
            <v>000.100.874</v>
          </cell>
          <cell r="K498">
            <v>45230</v>
          </cell>
          <cell r="L498" t="str">
            <v>23231005106015000152550010001008741001095367</v>
          </cell>
          <cell r="M498" t="str">
            <v>23 -  Ceará</v>
          </cell>
          <cell r="N498">
            <v>2499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67729178000491</v>
          </cell>
          <cell r="G499" t="str">
            <v>COMERCIAL C RIOCLARENSE LTDA</v>
          </cell>
          <cell r="H499" t="str">
            <v>B</v>
          </cell>
          <cell r="I499" t="str">
            <v>S</v>
          </cell>
          <cell r="J499">
            <v>1788114</v>
          </cell>
          <cell r="K499">
            <v>45225</v>
          </cell>
          <cell r="L499" t="str">
            <v>35231067729178000491550010017881141709980520</v>
          </cell>
          <cell r="M499" t="str">
            <v>35 -  São Paulo</v>
          </cell>
          <cell r="N499">
            <v>4005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10854165000184</v>
          </cell>
          <cell r="G500" t="str">
            <v>F &amp; F DIST DE PROD FARMACEUTICOS LTDA</v>
          </cell>
          <cell r="H500" t="str">
            <v>B</v>
          </cell>
          <cell r="I500" t="str">
            <v>S</v>
          </cell>
          <cell r="J500">
            <v>264728</v>
          </cell>
          <cell r="K500">
            <v>45233</v>
          </cell>
          <cell r="L500" t="str">
            <v>26231110854165000184550010002647281036028483</v>
          </cell>
          <cell r="M500" t="str">
            <v>26 -  Pernambuco</v>
          </cell>
          <cell r="N500">
            <v>13500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>
            <v>49324221002077</v>
          </cell>
          <cell r="G501" t="str">
            <v>FRESENIUS KABI BRASIL LTDA</v>
          </cell>
          <cell r="H501" t="str">
            <v>B</v>
          </cell>
          <cell r="I501" t="str">
            <v>S</v>
          </cell>
          <cell r="J501">
            <v>53432</v>
          </cell>
          <cell r="K501">
            <v>45225</v>
          </cell>
          <cell r="L501" t="str">
            <v>52231049324221002077550010000534321740027410</v>
          </cell>
          <cell r="M501" t="str">
            <v>52 -  Goiás</v>
          </cell>
          <cell r="N501">
            <v>2600</v>
          </cell>
        </row>
        <row r="502">
          <cell r="C502" t="str">
            <v>HOSPITAL MESTRE VITALINO</v>
          </cell>
          <cell r="E502" t="str">
            <v>3.4 - Material Farmacológico</v>
          </cell>
          <cell r="F502">
            <v>49324221002077</v>
          </cell>
          <cell r="G502" t="str">
            <v>FRESENIUS KABI BRASIL LTDA</v>
          </cell>
          <cell r="H502" t="str">
            <v>B</v>
          </cell>
          <cell r="I502" t="str">
            <v>S</v>
          </cell>
          <cell r="J502">
            <v>53339</v>
          </cell>
          <cell r="K502">
            <v>45224</v>
          </cell>
          <cell r="L502" t="str">
            <v>52231049324221002077550010000533391360297284</v>
          </cell>
          <cell r="M502" t="str">
            <v>52 -  Goiás</v>
          </cell>
          <cell r="N502">
            <v>36760</v>
          </cell>
        </row>
        <row r="503">
          <cell r="C503" t="str">
            <v>HOSPITAL MESTRE VITALINO</v>
          </cell>
          <cell r="E503" t="str">
            <v>3.4 - Material Farmacológico</v>
          </cell>
          <cell r="F503">
            <v>49324221002077</v>
          </cell>
          <cell r="G503" t="str">
            <v>FRESENIUS KABI BRASIL LTDA</v>
          </cell>
          <cell r="H503" t="str">
            <v>B</v>
          </cell>
          <cell r="I503" t="str">
            <v>S</v>
          </cell>
          <cell r="J503">
            <v>53341</v>
          </cell>
          <cell r="K503">
            <v>45224</v>
          </cell>
          <cell r="L503" t="str">
            <v>52231049324221002077550010000533411405942440</v>
          </cell>
          <cell r="M503" t="str">
            <v>52 -  Goiás</v>
          </cell>
          <cell r="N503">
            <v>41401</v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67729178000653</v>
          </cell>
          <cell r="G504" t="str">
            <v>COMERCIAL CIRURGICA RIOCLARENSE LTDA</v>
          </cell>
          <cell r="H504" t="str">
            <v>B</v>
          </cell>
          <cell r="I504" t="str">
            <v>S</v>
          </cell>
          <cell r="J504">
            <v>61590</v>
          </cell>
          <cell r="K504">
            <v>45233</v>
          </cell>
          <cell r="L504" t="str">
            <v>26231167729178000653550010000615901476510244</v>
          </cell>
          <cell r="M504" t="str">
            <v>26 -  Pernambuco</v>
          </cell>
          <cell r="N504">
            <v>6930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 t="str">
            <v>46.208.885/0001-10</v>
          </cell>
          <cell r="G505" t="str">
            <v>MD DISTRIBUIDORA DE MEDICAMENTOS LTDA</v>
          </cell>
          <cell r="H505" t="str">
            <v>B</v>
          </cell>
          <cell r="I505" t="str">
            <v>S</v>
          </cell>
          <cell r="J505" t="str">
            <v>000.000.162</v>
          </cell>
          <cell r="K505">
            <v>45232</v>
          </cell>
          <cell r="L505" t="str">
            <v>26231146208885000110550010000001621835964068</v>
          </cell>
          <cell r="M505" t="str">
            <v>26 -  Pernambuco</v>
          </cell>
          <cell r="N505">
            <v>55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 t="str">
            <v>12.882.932/0001-94</v>
          </cell>
          <cell r="G506" t="str">
            <v>EXOMED REPRES DE MED LTDA</v>
          </cell>
          <cell r="H506" t="str">
            <v>B</v>
          </cell>
          <cell r="I506" t="str">
            <v>S</v>
          </cell>
          <cell r="J506">
            <v>178036</v>
          </cell>
          <cell r="K506">
            <v>45236</v>
          </cell>
          <cell r="L506" t="str">
            <v>26231112882932000194550010001780361564628530</v>
          </cell>
          <cell r="M506" t="str">
            <v>26 -  Pernambuco</v>
          </cell>
          <cell r="N506">
            <v>375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 t="str">
            <v>08.774.906/0001-75</v>
          </cell>
          <cell r="G507" t="str">
            <v>HOSPDROGAS COMERCIAL LTDA</v>
          </cell>
          <cell r="H507" t="str">
            <v>B</v>
          </cell>
          <cell r="I507" t="str">
            <v>S</v>
          </cell>
          <cell r="J507">
            <v>52405</v>
          </cell>
          <cell r="K507">
            <v>45229</v>
          </cell>
          <cell r="L507" t="str">
            <v>52231008774906000175550030000524051532395203</v>
          </cell>
          <cell r="M507" t="str">
            <v>52 -  Goiás</v>
          </cell>
          <cell r="N507">
            <v>5333.92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 t="str">
            <v>23.680.034/0001-70</v>
          </cell>
          <cell r="G508" t="str">
            <v>D.ARAUJO COMERCIAL EIRELI</v>
          </cell>
          <cell r="H508" t="str">
            <v>B</v>
          </cell>
          <cell r="I508" t="str">
            <v>S</v>
          </cell>
          <cell r="J508" t="str">
            <v>000.013.936</v>
          </cell>
          <cell r="K508">
            <v>45236</v>
          </cell>
          <cell r="L508" t="str">
            <v>26231123680034000170550010000139361691806577</v>
          </cell>
          <cell r="M508" t="str">
            <v>26 -  Pernambuco</v>
          </cell>
          <cell r="N508">
            <v>320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13274285000109</v>
          </cell>
          <cell r="G509" t="str">
            <v>FARMACIA JJ CAVALCANTI</v>
          </cell>
          <cell r="H509" t="str">
            <v>B</v>
          </cell>
          <cell r="I509" t="str">
            <v>S</v>
          </cell>
          <cell r="J509" t="str">
            <v>000.000.755</v>
          </cell>
          <cell r="K509">
            <v>45238</v>
          </cell>
          <cell r="L509" t="str">
            <v>26231113274285000109550020000007551003028346</v>
          </cell>
          <cell r="M509" t="str">
            <v>26 -  Pernambuco</v>
          </cell>
          <cell r="N509">
            <v>364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 t="str">
            <v>44.734.671/0022-86</v>
          </cell>
          <cell r="G510" t="str">
            <v>CRISTALIA PRODUTOS QUIMICOS</v>
          </cell>
          <cell r="H510" t="str">
            <v>B</v>
          </cell>
          <cell r="I510" t="str">
            <v>S</v>
          </cell>
          <cell r="J510">
            <v>234400</v>
          </cell>
          <cell r="K510">
            <v>45230</v>
          </cell>
          <cell r="L510" t="str">
            <v>35231044734671002286550100002344001691155150</v>
          </cell>
          <cell r="M510" t="str">
            <v>35 -  São Paulo</v>
          </cell>
          <cell r="N510">
            <v>2484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 t="str">
            <v>44.734.671/0022-86</v>
          </cell>
          <cell r="G511" t="str">
            <v>CRISTALIA PRODUTOS QUIMICOS</v>
          </cell>
          <cell r="H511" t="str">
            <v>B</v>
          </cell>
          <cell r="I511" t="str">
            <v>S</v>
          </cell>
          <cell r="J511">
            <v>232066</v>
          </cell>
          <cell r="K511">
            <v>45230</v>
          </cell>
          <cell r="L511" t="str">
            <v>35231044734671002286550100002320661359489876</v>
          </cell>
          <cell r="M511" t="str">
            <v>35 -  São Paulo</v>
          </cell>
          <cell r="N511">
            <v>1650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35738768000141</v>
          </cell>
          <cell r="G512" t="str">
            <v>MARCIONIO DOS SANTOS LIMA</v>
          </cell>
          <cell r="H512" t="str">
            <v>B</v>
          </cell>
          <cell r="I512" t="str">
            <v>S</v>
          </cell>
          <cell r="J512" t="str">
            <v>000.000.354</v>
          </cell>
          <cell r="K512">
            <v>45238</v>
          </cell>
          <cell r="L512" t="str">
            <v>26231135738768000141550010000003541000003558</v>
          </cell>
          <cell r="M512" t="str">
            <v>26 -  Pernambuco</v>
          </cell>
          <cell r="N512">
            <v>44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7484373000124</v>
          </cell>
          <cell r="G513" t="str">
            <v>UNI HOSPITALAR LTDA  EPP</v>
          </cell>
          <cell r="H513" t="str">
            <v>B</v>
          </cell>
          <cell r="I513" t="str">
            <v>S</v>
          </cell>
          <cell r="J513" t="str">
            <v>000.182.883</v>
          </cell>
          <cell r="K513">
            <v>45238</v>
          </cell>
          <cell r="L513" t="str">
            <v>26231107484373000124550010001828831533490366</v>
          </cell>
          <cell r="M513" t="str">
            <v>26 -  Pernambuco</v>
          </cell>
          <cell r="N513">
            <v>1840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 t="str">
            <v>03.817.043/0001-52</v>
          </cell>
          <cell r="G514" t="str">
            <v>PHARMAPLUS LTDA EPP</v>
          </cell>
          <cell r="H514" t="str">
            <v>B</v>
          </cell>
          <cell r="I514" t="str">
            <v>S</v>
          </cell>
          <cell r="J514">
            <v>61179</v>
          </cell>
          <cell r="K514">
            <v>45233</v>
          </cell>
          <cell r="L514" t="str">
            <v>26231103817043000152550010000611791197226190</v>
          </cell>
          <cell r="M514" t="str">
            <v>26 -  Pernambuco</v>
          </cell>
          <cell r="N514">
            <v>302.39999999999998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>
            <v>49324221002077</v>
          </cell>
          <cell r="G515" t="str">
            <v>FRESENIUS KABI BRASIL LTDA</v>
          </cell>
          <cell r="H515" t="str">
            <v>B</v>
          </cell>
          <cell r="I515" t="str">
            <v>S</v>
          </cell>
          <cell r="J515">
            <v>53679</v>
          </cell>
          <cell r="K515">
            <v>45231</v>
          </cell>
          <cell r="L515" t="str">
            <v>52231149324221002077550010000536791514239411</v>
          </cell>
          <cell r="M515" t="str">
            <v>52 -  Goiás</v>
          </cell>
          <cell r="N515">
            <v>43750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 t="str">
            <v>35.738.768/0001-41</v>
          </cell>
          <cell r="G516" t="str">
            <v>MARCIONIO DOS SANTOS LIMA</v>
          </cell>
          <cell r="H516" t="str">
            <v>B</v>
          </cell>
          <cell r="I516" t="str">
            <v>S</v>
          </cell>
          <cell r="J516" t="str">
            <v>000.000.355</v>
          </cell>
          <cell r="K516">
            <v>45239</v>
          </cell>
          <cell r="L516" t="str">
            <v>26231135738768000141550010000003551000003563</v>
          </cell>
          <cell r="M516" t="str">
            <v>26 -  Pernambuco</v>
          </cell>
          <cell r="N516">
            <v>16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 t="str">
            <v>35.738.768/0001-41</v>
          </cell>
          <cell r="G517" t="str">
            <v>MARCIONIO DOS SANTOS LIMA</v>
          </cell>
          <cell r="H517" t="str">
            <v>B</v>
          </cell>
          <cell r="I517" t="str">
            <v>S</v>
          </cell>
          <cell r="J517" t="str">
            <v>000.000.355</v>
          </cell>
          <cell r="K517">
            <v>45239</v>
          </cell>
          <cell r="L517" t="str">
            <v>26231135738768000141550010000003551000003563</v>
          </cell>
          <cell r="M517" t="str">
            <v>26 -  Pernambuco</v>
          </cell>
          <cell r="N517">
            <v>20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 t="str">
            <v>11.206.099/0004-41</v>
          </cell>
          <cell r="G518" t="str">
            <v>SUPERMED COM E IMP DE PROD MEDICOS LTDA</v>
          </cell>
          <cell r="H518" t="str">
            <v>B</v>
          </cell>
          <cell r="I518" t="str">
            <v>S</v>
          </cell>
          <cell r="J518">
            <v>576161</v>
          </cell>
          <cell r="K518">
            <v>45226</v>
          </cell>
          <cell r="L518" t="str">
            <v>35231011206099000441550010005761611001022969</v>
          </cell>
          <cell r="M518" t="str">
            <v>35 -  São Paulo</v>
          </cell>
          <cell r="N518">
            <v>5416.58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 t="str">
            <v>11.206.099/0004-41</v>
          </cell>
          <cell r="G519" t="str">
            <v>SUPERMED COM E IMP DE PROD MED  LTDA</v>
          </cell>
          <cell r="H519" t="str">
            <v>B</v>
          </cell>
          <cell r="I519" t="str">
            <v>S</v>
          </cell>
          <cell r="J519" t="str">
            <v>000.736.593</v>
          </cell>
          <cell r="K519">
            <v>45226</v>
          </cell>
          <cell r="L519" t="str">
            <v>31231011206099000107550010007365931000172405</v>
          </cell>
          <cell r="M519" t="str">
            <v>31 -  Minas Gerais</v>
          </cell>
          <cell r="N519">
            <v>12271.09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 t="str">
            <v>01.562.710/0001-78</v>
          </cell>
          <cell r="G520" t="str">
            <v>PHARMADERME LTDA</v>
          </cell>
          <cell r="H520" t="str">
            <v>S</v>
          </cell>
          <cell r="I520" t="str">
            <v>S</v>
          </cell>
          <cell r="J520">
            <v>9129</v>
          </cell>
          <cell r="K520">
            <v>45240</v>
          </cell>
          <cell r="L520" t="str">
            <v>XQ8IXJCSU</v>
          </cell>
          <cell r="M520" t="str">
            <v>2604106 - Caruaru - PE</v>
          </cell>
          <cell r="N520">
            <v>18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 t="str">
            <v>35.738.768/0001-41</v>
          </cell>
          <cell r="G521" t="str">
            <v>MARCIONIO DOS SANTOS LIMA</v>
          </cell>
          <cell r="H521" t="str">
            <v>B</v>
          </cell>
          <cell r="I521" t="str">
            <v>S</v>
          </cell>
          <cell r="J521" t="str">
            <v>000.000.356</v>
          </cell>
          <cell r="K521">
            <v>45240</v>
          </cell>
          <cell r="L521" t="str">
            <v>26231135738768000141550010000003561000003579</v>
          </cell>
          <cell r="M521" t="str">
            <v>26 -  Pernambuco</v>
          </cell>
          <cell r="N521">
            <v>25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 t="str">
            <v>35.738.768/0001-41</v>
          </cell>
          <cell r="G522" t="str">
            <v>MARCIONIO DOS SANTOS LIMA</v>
          </cell>
          <cell r="H522" t="str">
            <v>B</v>
          </cell>
          <cell r="I522" t="str">
            <v>S</v>
          </cell>
          <cell r="J522" t="str">
            <v>000.000.357</v>
          </cell>
          <cell r="K522">
            <v>45240</v>
          </cell>
          <cell r="L522" t="str">
            <v>26231135738768000141550010000003571000003584</v>
          </cell>
          <cell r="M522" t="str">
            <v>26 -  Pernambuco</v>
          </cell>
          <cell r="N522">
            <v>70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10854165000184</v>
          </cell>
          <cell r="G523" t="str">
            <v>F &amp; F DIST DE PROD FARMACEUTICOS LTDA</v>
          </cell>
          <cell r="H523" t="str">
            <v>B</v>
          </cell>
          <cell r="I523" t="str">
            <v>S</v>
          </cell>
          <cell r="J523">
            <v>265349</v>
          </cell>
          <cell r="K523">
            <v>45240</v>
          </cell>
          <cell r="L523" t="str">
            <v>26231110854165000184550010002653491506166987</v>
          </cell>
          <cell r="M523" t="str">
            <v>26 -  Pernambuco</v>
          </cell>
          <cell r="N523">
            <v>2268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49324221000880</v>
          </cell>
          <cell r="G524" t="str">
            <v>FRESENIUS KABI BRASIL LTDA</v>
          </cell>
          <cell r="H524" t="str">
            <v>B</v>
          </cell>
          <cell r="I524" t="str">
            <v>S</v>
          </cell>
          <cell r="J524">
            <v>237572</v>
          </cell>
          <cell r="K524">
            <v>45236</v>
          </cell>
          <cell r="L524" t="str">
            <v>23231149324221000880550000002375721562242071</v>
          </cell>
          <cell r="M524" t="str">
            <v>23 -  Ceará</v>
          </cell>
          <cell r="N524">
            <v>136623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49324221000880</v>
          </cell>
          <cell r="G525" t="str">
            <v>FRESENIUS KABI BRASIL LTDA</v>
          </cell>
          <cell r="H525" t="str">
            <v>B</v>
          </cell>
          <cell r="I525" t="str">
            <v>S</v>
          </cell>
          <cell r="J525">
            <v>237572</v>
          </cell>
          <cell r="K525">
            <v>45236</v>
          </cell>
          <cell r="L525" t="str">
            <v>26231149324221000880550000002375721562242071</v>
          </cell>
          <cell r="M525" t="str">
            <v>26 -  Pernambuco</v>
          </cell>
          <cell r="N525">
            <v>2227.1999999999998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 t="str">
            <v>44.734.671/0022-86</v>
          </cell>
          <cell r="G526" t="str">
            <v>CRISTALIA PRODUTOS QUIMICOS</v>
          </cell>
          <cell r="H526" t="str">
            <v>B</v>
          </cell>
          <cell r="I526" t="str">
            <v>S</v>
          </cell>
          <cell r="J526">
            <v>237060</v>
          </cell>
          <cell r="K526">
            <v>45237</v>
          </cell>
          <cell r="L526" t="str">
            <v>35231144734671002286550100002370601808526822</v>
          </cell>
          <cell r="M526" t="str">
            <v>35 -  São Paulo</v>
          </cell>
          <cell r="N526">
            <v>650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 t="str">
            <v>44.734.671/0022-86</v>
          </cell>
          <cell r="G527" t="str">
            <v>CRISTALIA PRODUTOS QUIMICOS</v>
          </cell>
          <cell r="H527" t="str">
            <v>B</v>
          </cell>
          <cell r="I527" t="str">
            <v>S</v>
          </cell>
          <cell r="J527">
            <v>237501</v>
          </cell>
          <cell r="K527">
            <v>45237</v>
          </cell>
          <cell r="L527" t="str">
            <v>35231144734671002286550100002375011017046678</v>
          </cell>
          <cell r="M527" t="str">
            <v>35 -  São Paulo</v>
          </cell>
          <cell r="N527">
            <v>7200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 t="str">
            <v>44.734.671/0022-86</v>
          </cell>
          <cell r="G528" t="str">
            <v>CRISTALIA PRODUTOS QUIMICOS</v>
          </cell>
          <cell r="H528" t="str">
            <v>B</v>
          </cell>
          <cell r="I528" t="str">
            <v>S</v>
          </cell>
          <cell r="J528">
            <v>236651</v>
          </cell>
          <cell r="K528">
            <v>45237</v>
          </cell>
          <cell r="L528" t="str">
            <v>35231144734671002286550100002366511923986147</v>
          </cell>
          <cell r="M528" t="str">
            <v>35 -  São Paulo</v>
          </cell>
          <cell r="N528">
            <v>23800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 t="str">
            <v>44.734.671/0022-86</v>
          </cell>
          <cell r="G529" t="str">
            <v>CRISTALIA PRODUTOS QUIMICOS</v>
          </cell>
          <cell r="H529" t="str">
            <v>B</v>
          </cell>
          <cell r="I529" t="str">
            <v>S</v>
          </cell>
          <cell r="J529">
            <v>237249</v>
          </cell>
          <cell r="K529">
            <v>45237</v>
          </cell>
          <cell r="L529" t="str">
            <v>35231144734671002286550100002372491061518250</v>
          </cell>
          <cell r="M529" t="str">
            <v>35 -  São Paulo</v>
          </cell>
          <cell r="N529">
            <v>5077.5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67729178000653</v>
          </cell>
          <cell r="G530" t="str">
            <v>COMERCIAL CIRURGICA RIOCLARENSE LTDA</v>
          </cell>
          <cell r="H530" t="str">
            <v>B</v>
          </cell>
          <cell r="I530" t="str">
            <v>S</v>
          </cell>
          <cell r="J530">
            <v>61983</v>
          </cell>
          <cell r="K530">
            <v>45239</v>
          </cell>
          <cell r="L530" t="str">
            <v>26231167729178000653550010000619831760670185</v>
          </cell>
          <cell r="M530" t="str">
            <v>26 -  Pernambuco</v>
          </cell>
          <cell r="N530">
            <v>4968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8674752000140</v>
          </cell>
          <cell r="G531" t="str">
            <v>CIRURGICA MONTEBELLO LTDA</v>
          </cell>
          <cell r="H531" t="str">
            <v>B</v>
          </cell>
          <cell r="I531" t="str">
            <v>S</v>
          </cell>
          <cell r="J531" t="str">
            <v>000.179.004</v>
          </cell>
          <cell r="K531">
            <v>45243</v>
          </cell>
          <cell r="L531" t="str">
            <v>26231108674752000140550010001790041608638089</v>
          </cell>
          <cell r="M531" t="str">
            <v>26 -  Pernambuco</v>
          </cell>
          <cell r="N531">
            <v>5683.35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 t="str">
            <v>01.562.710/0001-78</v>
          </cell>
          <cell r="G532" t="str">
            <v>PHARMADERME LTDA</v>
          </cell>
          <cell r="H532" t="str">
            <v>S</v>
          </cell>
          <cell r="I532" t="str">
            <v>S</v>
          </cell>
          <cell r="J532">
            <v>9131</v>
          </cell>
          <cell r="K532">
            <v>45243</v>
          </cell>
          <cell r="L532" t="str">
            <v>YHTJROVHA</v>
          </cell>
          <cell r="M532" t="str">
            <v>2604106 - Caruaru - PE</v>
          </cell>
          <cell r="N532">
            <v>18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 t="str">
            <v>03.817.043/0001-52</v>
          </cell>
          <cell r="G533" t="str">
            <v>PHARMAPLUS LTDA EPP</v>
          </cell>
          <cell r="H533" t="str">
            <v>B</v>
          </cell>
          <cell r="I533" t="str">
            <v>S</v>
          </cell>
          <cell r="J533">
            <v>61397</v>
          </cell>
          <cell r="K533">
            <v>45240</v>
          </cell>
          <cell r="L533" t="str">
            <v>26231103817043000152550010000613971235571374</v>
          </cell>
          <cell r="M533" t="str">
            <v>26 -  Pernambuco</v>
          </cell>
          <cell r="N533">
            <v>302.39999999999998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12420164001048</v>
          </cell>
          <cell r="G534" t="str">
            <v>CM HOSPITALAR S A</v>
          </cell>
          <cell r="H534" t="str">
            <v>B</v>
          </cell>
          <cell r="I534" t="str">
            <v>S</v>
          </cell>
          <cell r="J534">
            <v>205585</v>
          </cell>
          <cell r="K534">
            <v>45243</v>
          </cell>
          <cell r="L534" t="str">
            <v>26231112420164001048550010002055851512546318</v>
          </cell>
          <cell r="M534" t="str">
            <v>26 -  Pernambuco</v>
          </cell>
          <cell r="N534">
            <v>338.17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10854165000346</v>
          </cell>
          <cell r="G535" t="str">
            <v>F  F DISTRIB. DE PROD. FARMACEUT. LTDA</v>
          </cell>
          <cell r="H535" t="str">
            <v>B</v>
          </cell>
          <cell r="I535" t="str">
            <v>S</v>
          </cell>
          <cell r="J535">
            <v>179459</v>
          </cell>
          <cell r="K535">
            <v>45239</v>
          </cell>
          <cell r="L535" t="str">
            <v>23231110854165000346550010001794591395529160</v>
          </cell>
          <cell r="M535" t="str">
            <v>23 -  Ceará</v>
          </cell>
          <cell r="N535">
            <v>1080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 t="str">
            <v>35.738.768/0001-41</v>
          </cell>
          <cell r="G536" t="str">
            <v>MARCIONIO DOS SANTOS LIMA</v>
          </cell>
          <cell r="H536" t="str">
            <v>B</v>
          </cell>
          <cell r="I536" t="str">
            <v>S</v>
          </cell>
          <cell r="J536" t="str">
            <v>000.000.360</v>
          </cell>
          <cell r="K536">
            <v>45244</v>
          </cell>
          <cell r="L536" t="str">
            <v>26231135738768000141550010000003601000003610</v>
          </cell>
          <cell r="M536" t="str">
            <v>26 -  Pernambuco</v>
          </cell>
          <cell r="N536">
            <v>44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49324221002077</v>
          </cell>
          <cell r="G537" t="str">
            <v>FRESENIUS KABI BRASIL LTDA</v>
          </cell>
          <cell r="H537" t="str">
            <v>B</v>
          </cell>
          <cell r="I537" t="str">
            <v>S</v>
          </cell>
          <cell r="J537">
            <v>53726</v>
          </cell>
          <cell r="K537">
            <v>45233</v>
          </cell>
          <cell r="L537" t="str">
            <v>52231149324221002077550010000537261080986451</v>
          </cell>
          <cell r="M537" t="str">
            <v>52 -  Goiás</v>
          </cell>
          <cell r="N537">
            <v>6000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49324221002077</v>
          </cell>
          <cell r="G538" t="str">
            <v>FRESENIUS KABI BRASIL LTDA</v>
          </cell>
          <cell r="H538" t="str">
            <v>B</v>
          </cell>
          <cell r="I538" t="str">
            <v>S</v>
          </cell>
          <cell r="J538">
            <v>53727</v>
          </cell>
          <cell r="K538">
            <v>45233</v>
          </cell>
          <cell r="L538" t="str">
            <v>52231149324221002077550010000537271025299607</v>
          </cell>
          <cell r="M538" t="str">
            <v>52 -  Goiás</v>
          </cell>
          <cell r="N538">
            <v>14400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 t="str">
            <v>35.738.768/0001-41</v>
          </cell>
          <cell r="G539" t="str">
            <v>MARCIONIO DOS SANTOS LIMA</v>
          </cell>
          <cell r="H539" t="str">
            <v>B</v>
          </cell>
          <cell r="I539" t="str">
            <v>S</v>
          </cell>
          <cell r="J539" t="str">
            <v>000.000.361</v>
          </cell>
          <cell r="K539">
            <v>45246</v>
          </cell>
          <cell r="L539" t="str">
            <v>26231135738768000141550010000003611000003625</v>
          </cell>
          <cell r="M539" t="str">
            <v>26 -  Pernambuco</v>
          </cell>
          <cell r="N539">
            <v>40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 t="str">
            <v>46.208.885/0001-10</v>
          </cell>
          <cell r="G540" t="str">
            <v>MD DISTRIBUIDORA DE MEDICAMENTOS LTDA</v>
          </cell>
          <cell r="H540" t="str">
            <v>B</v>
          </cell>
          <cell r="I540" t="str">
            <v>S</v>
          </cell>
          <cell r="J540" t="str">
            <v>000.000.167</v>
          </cell>
          <cell r="K540">
            <v>45242</v>
          </cell>
          <cell r="L540" t="str">
            <v>26231146208885000110550010000001671822080642</v>
          </cell>
          <cell r="M540" t="str">
            <v>26 -  Pernambuco</v>
          </cell>
          <cell r="N540">
            <v>2990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12420164000319</v>
          </cell>
          <cell r="G541" t="str">
            <v>CIRURGICA MAFRA</v>
          </cell>
          <cell r="H541" t="str">
            <v>B</v>
          </cell>
          <cell r="I541" t="str">
            <v>S</v>
          </cell>
          <cell r="J541">
            <v>2600092</v>
          </cell>
          <cell r="K541">
            <v>45242</v>
          </cell>
          <cell r="L541" t="str">
            <v>52231112420164000319550010026000921595910871</v>
          </cell>
          <cell r="M541" t="str">
            <v>52 -  Goiás</v>
          </cell>
          <cell r="N541">
            <v>7203.32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10461807000185</v>
          </cell>
          <cell r="G542" t="str">
            <v>PHARMEDICE MANIPULAC. ESPECIALI. EIRELI</v>
          </cell>
          <cell r="H542" t="str">
            <v>S</v>
          </cell>
          <cell r="I542" t="str">
            <v>S</v>
          </cell>
          <cell r="J542" t="str">
            <v>2023/16075</v>
          </cell>
          <cell r="K542">
            <v>45243</v>
          </cell>
          <cell r="L542" t="str">
            <v>40A767A1</v>
          </cell>
          <cell r="M542" t="str">
            <v>26 -  Pernambuco</v>
          </cell>
          <cell r="N542">
            <v>829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49324221002077</v>
          </cell>
          <cell r="G543" t="str">
            <v>FRESENIUS KABI BRASIL LTDA</v>
          </cell>
          <cell r="H543" t="str">
            <v>B</v>
          </cell>
          <cell r="I543" t="str">
            <v>S</v>
          </cell>
          <cell r="J543">
            <v>53803</v>
          </cell>
          <cell r="K543">
            <v>45236</v>
          </cell>
          <cell r="L543" t="str">
            <v>52231149324221002077550010000538031387756180</v>
          </cell>
          <cell r="M543" t="str">
            <v>52 -  Goiás</v>
          </cell>
          <cell r="N543">
            <v>8400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9944371000368</v>
          </cell>
          <cell r="G544" t="str">
            <v>SULMEDIC COMERCIO DE MEDICAMENTOS LTDA</v>
          </cell>
          <cell r="H544" t="str">
            <v>B</v>
          </cell>
          <cell r="I544" t="str">
            <v>S</v>
          </cell>
          <cell r="J544">
            <v>7448</v>
          </cell>
          <cell r="K544">
            <v>45233</v>
          </cell>
          <cell r="L544" t="str">
            <v>35231109944371000368550030000074481530994218</v>
          </cell>
          <cell r="M544" t="str">
            <v>35 -  São Paulo</v>
          </cell>
          <cell r="N544">
            <v>4497.6000000000004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 t="str">
            <v>08.778.201/0001-26</v>
          </cell>
          <cell r="G545" t="str">
            <v>DROGAFONTE LTDA</v>
          </cell>
          <cell r="H545" t="str">
            <v>B</v>
          </cell>
          <cell r="I545" t="str">
            <v>S</v>
          </cell>
          <cell r="J545" t="str">
            <v>000.430.331</v>
          </cell>
          <cell r="K545">
            <v>45247</v>
          </cell>
          <cell r="L545" t="str">
            <v>26231108778201000126550010004303311885454245</v>
          </cell>
          <cell r="M545" t="str">
            <v>26 -  Pernambuco</v>
          </cell>
          <cell r="N545">
            <v>1560.75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12420164000157</v>
          </cell>
          <cell r="G546" t="str">
            <v>CM HOSPITALAR LTDA</v>
          </cell>
          <cell r="H546" t="str">
            <v>B</v>
          </cell>
          <cell r="I546" t="str">
            <v>S</v>
          </cell>
          <cell r="J546">
            <v>1309756</v>
          </cell>
          <cell r="K546">
            <v>45245</v>
          </cell>
          <cell r="L546" t="str">
            <v>35231112420164000157550010013097561688642288</v>
          </cell>
          <cell r="M546" t="str">
            <v>35 -  São Paulo</v>
          </cell>
          <cell r="N546">
            <v>24.25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12420164000157</v>
          </cell>
          <cell r="G547" t="str">
            <v>CM HOSPITALAR LTDA</v>
          </cell>
          <cell r="H547" t="str">
            <v>B</v>
          </cell>
          <cell r="I547" t="str">
            <v>S</v>
          </cell>
          <cell r="J547">
            <v>1309755</v>
          </cell>
          <cell r="K547">
            <v>45245</v>
          </cell>
          <cell r="L547" t="str">
            <v>35231112420164000157550010013097551852364365</v>
          </cell>
          <cell r="M547" t="str">
            <v>35 -  São Paulo</v>
          </cell>
          <cell r="N547">
            <v>1516.49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10854165000184</v>
          </cell>
          <cell r="G548" t="str">
            <v>F &amp; F DIST DE PROD FARMACEUTICOS LTDA</v>
          </cell>
          <cell r="H548" t="str">
            <v>B</v>
          </cell>
          <cell r="I548" t="str">
            <v>S</v>
          </cell>
          <cell r="J548">
            <v>266031</v>
          </cell>
          <cell r="K548">
            <v>45247</v>
          </cell>
          <cell r="L548" t="str">
            <v>26231110854165000184550010002660311296066888</v>
          </cell>
          <cell r="M548" t="str">
            <v>26 -  Pernambuco</v>
          </cell>
          <cell r="N548">
            <v>11400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 t="str">
            <v>03.817.043/0001-52</v>
          </cell>
          <cell r="G549" t="str">
            <v>PHARMAPLUS LTDA EPP</v>
          </cell>
          <cell r="H549" t="str">
            <v>B</v>
          </cell>
          <cell r="I549" t="str">
            <v>S</v>
          </cell>
          <cell r="J549">
            <v>61516</v>
          </cell>
          <cell r="K549">
            <v>45247</v>
          </cell>
          <cell r="L549" t="str">
            <v>26231103817043000152550010000615161142151734</v>
          </cell>
          <cell r="M549" t="str">
            <v>26 -  Pernambuco</v>
          </cell>
          <cell r="N549">
            <v>323.82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35753111000153</v>
          </cell>
          <cell r="G550" t="str">
            <v>NORD PRODUTOS EM SAUDE LTDA</v>
          </cell>
          <cell r="H550" t="str">
            <v>B</v>
          </cell>
          <cell r="I550" t="str">
            <v>S</v>
          </cell>
          <cell r="J550">
            <v>19245</v>
          </cell>
          <cell r="K550">
            <v>45250</v>
          </cell>
          <cell r="L550" t="str">
            <v>26231135753111000153550010000192451000241764</v>
          </cell>
          <cell r="M550" t="str">
            <v>26 -  Pernambuco</v>
          </cell>
          <cell r="N550">
            <v>1056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 t="str">
            <v>01.206.820/0011-79</v>
          </cell>
          <cell r="G551" t="str">
            <v>PANPHARMA DISTRIB. DE MEDICAM. LTDA</v>
          </cell>
          <cell r="H551" t="str">
            <v>B</v>
          </cell>
          <cell r="I551" t="str">
            <v>S</v>
          </cell>
          <cell r="J551">
            <v>2570702</v>
          </cell>
          <cell r="K551">
            <v>45247</v>
          </cell>
          <cell r="L551" t="str">
            <v>26231101206820001179550040025707021387393943</v>
          </cell>
          <cell r="M551" t="str">
            <v>26 -  Pernambuco</v>
          </cell>
          <cell r="N551">
            <v>291.45999999999998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23837936000177</v>
          </cell>
          <cell r="G552" t="str">
            <v>G1 DISTRIBUIDORA DE PROD. FARM LTDA</v>
          </cell>
          <cell r="H552" t="str">
            <v>B</v>
          </cell>
          <cell r="I552" t="str">
            <v>S</v>
          </cell>
          <cell r="J552">
            <v>817830</v>
          </cell>
          <cell r="K552">
            <v>45247</v>
          </cell>
          <cell r="L552" t="str">
            <v>26231123837936000177550010008178301155361201</v>
          </cell>
          <cell r="M552" t="str">
            <v>26 -  Pernambuco</v>
          </cell>
          <cell r="N552">
            <v>147.63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5439635000456</v>
          </cell>
          <cell r="G553" t="str">
            <v>ABL ANTIBIOTICOS DO BRASIL LTDA</v>
          </cell>
          <cell r="H553" t="str">
            <v>B</v>
          </cell>
          <cell r="I553" t="str">
            <v>S</v>
          </cell>
          <cell r="J553">
            <v>257678</v>
          </cell>
          <cell r="K553">
            <v>45257</v>
          </cell>
          <cell r="L553" t="str">
            <v>42231005439635000456550010002576781678925745</v>
          </cell>
          <cell r="M553" t="str">
            <v>42 -  Santa Catarina</v>
          </cell>
          <cell r="N553">
            <v>4000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10854165000184</v>
          </cell>
          <cell r="G554" t="str">
            <v>F &amp; F DIST DE PROD FARMACEUTICOS LTDA</v>
          </cell>
          <cell r="H554" t="str">
            <v>B</v>
          </cell>
          <cell r="I554" t="str">
            <v>S</v>
          </cell>
          <cell r="J554" t="str">
            <v>000.266.389</v>
          </cell>
          <cell r="K554">
            <v>45251</v>
          </cell>
          <cell r="L554" t="str">
            <v>26231110854165000184550010002663891219820693</v>
          </cell>
          <cell r="M554" t="str">
            <v>26 -  Pernambuco</v>
          </cell>
          <cell r="N554">
            <v>23900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5106015000152</v>
          </cell>
          <cell r="G555" t="str">
            <v>CALL MED COM DE MED E REPRES</v>
          </cell>
          <cell r="H555" t="str">
            <v>B</v>
          </cell>
          <cell r="I555" t="str">
            <v>S</v>
          </cell>
          <cell r="J555" t="str">
            <v>000.102.181</v>
          </cell>
          <cell r="K555">
            <v>45250</v>
          </cell>
          <cell r="L555" t="str">
            <v>23231105106015000152550010001021811001109715</v>
          </cell>
          <cell r="M555" t="str">
            <v>23 -  Ceará</v>
          </cell>
          <cell r="N555">
            <v>2421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 t="str">
            <v>44.734.671/0022-86</v>
          </cell>
          <cell r="G556" t="str">
            <v>CRISTALIA PRODUTOS QUIMICOS</v>
          </cell>
          <cell r="H556" t="str">
            <v>B</v>
          </cell>
          <cell r="I556" t="str">
            <v>S</v>
          </cell>
          <cell r="J556">
            <v>241143</v>
          </cell>
          <cell r="K556">
            <v>45240</v>
          </cell>
          <cell r="L556" t="str">
            <v>35231144734671002286550100002411431579882082</v>
          </cell>
          <cell r="M556" t="str">
            <v>35 -  São Paulo</v>
          </cell>
          <cell r="N556">
            <v>30000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9944371000287</v>
          </cell>
          <cell r="G557" t="str">
            <v>SULMEDIC COMERCIO DE MEDICAMENTOS LTDA</v>
          </cell>
          <cell r="H557" t="str">
            <v>B</v>
          </cell>
          <cell r="I557" t="str">
            <v>S</v>
          </cell>
          <cell r="J557">
            <v>4936</v>
          </cell>
          <cell r="K557">
            <v>45247</v>
          </cell>
          <cell r="L557" t="str">
            <v>28231109944371000287550020000049361408409208</v>
          </cell>
          <cell r="M557" t="str">
            <v>28 -  Sergipe</v>
          </cell>
          <cell r="N557">
            <v>3225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7484373000124</v>
          </cell>
          <cell r="G558" t="str">
            <v>UNI HOSPITALAR LTDA  EPP</v>
          </cell>
          <cell r="H558" t="str">
            <v>B</v>
          </cell>
          <cell r="I558" t="str">
            <v>S</v>
          </cell>
          <cell r="J558" t="str">
            <v>000.183.800</v>
          </cell>
          <cell r="K558">
            <v>45251</v>
          </cell>
          <cell r="L558" t="str">
            <v>26231107484373000124550010001838001115779281</v>
          </cell>
          <cell r="M558" t="str">
            <v>26 -  Pernambuco</v>
          </cell>
          <cell r="N558">
            <v>5800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7484373000124</v>
          </cell>
          <cell r="G559" t="str">
            <v>UNI HOSPITALAR LTDA  EPP</v>
          </cell>
          <cell r="H559" t="str">
            <v>B</v>
          </cell>
          <cell r="I559" t="str">
            <v>S</v>
          </cell>
          <cell r="J559" t="str">
            <v>000.183.938</v>
          </cell>
          <cell r="K559">
            <v>45252</v>
          </cell>
          <cell r="L559" t="str">
            <v>26231107484373000124550010001839381178627325</v>
          </cell>
          <cell r="M559" t="str">
            <v>26 -  Pernambuco</v>
          </cell>
          <cell r="N559">
            <v>2239.46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10854165000184</v>
          </cell>
          <cell r="G560" t="str">
            <v>F &amp; F DIST DE PROD FARMACEUTICOS LTDA</v>
          </cell>
          <cell r="H560" t="str">
            <v>B</v>
          </cell>
          <cell r="I560" t="str">
            <v>S</v>
          </cell>
          <cell r="J560">
            <v>266552</v>
          </cell>
          <cell r="K560">
            <v>45252</v>
          </cell>
          <cell r="L560" t="str">
            <v>26231110854165000184550010002665521299969550</v>
          </cell>
          <cell r="M560" t="str">
            <v>26 -  Pernambuco</v>
          </cell>
          <cell r="N560">
            <v>294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49324221002077</v>
          </cell>
          <cell r="G561" t="str">
            <v>FRESENIUS KABI BRASIL LTDA</v>
          </cell>
          <cell r="H561" t="str">
            <v>B</v>
          </cell>
          <cell r="I561" t="str">
            <v>S</v>
          </cell>
          <cell r="J561">
            <v>54035</v>
          </cell>
          <cell r="K561">
            <v>45239</v>
          </cell>
          <cell r="L561" t="str">
            <v>52231149324221002077550010000540351675497185</v>
          </cell>
          <cell r="M561" t="str">
            <v>52 -  Goiás</v>
          </cell>
          <cell r="N561">
            <v>8100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49324221002077</v>
          </cell>
          <cell r="G562" t="str">
            <v>FRESENIUS KABI BRASIL LTDA</v>
          </cell>
          <cell r="H562" t="str">
            <v>B</v>
          </cell>
          <cell r="I562" t="str">
            <v>S</v>
          </cell>
          <cell r="J562">
            <v>54025</v>
          </cell>
          <cell r="K562">
            <v>45239</v>
          </cell>
          <cell r="L562" t="str">
            <v>52231149324221002077550010000540251777622217</v>
          </cell>
          <cell r="M562" t="str">
            <v>52 -  Goiás</v>
          </cell>
          <cell r="N562">
            <v>40000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 t="str">
            <v>35.738.768/0001-41</v>
          </cell>
          <cell r="G563" t="str">
            <v>MARCIONIO DOS SANTOS LIMA</v>
          </cell>
          <cell r="H563" t="str">
            <v>B</v>
          </cell>
          <cell r="I563" t="str">
            <v>S</v>
          </cell>
          <cell r="J563" t="str">
            <v>000.000.362</v>
          </cell>
          <cell r="K563">
            <v>45253</v>
          </cell>
          <cell r="L563" t="str">
            <v>26231135738768000141550010000003621000003630</v>
          </cell>
          <cell r="M563" t="str">
            <v>26 -  Pernambuco</v>
          </cell>
          <cell r="N563">
            <v>24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67729178000653</v>
          </cell>
          <cell r="G564" t="str">
            <v>COMERCIAL CIRURGICA RIOCLARENSE LTDA</v>
          </cell>
          <cell r="H564" t="str">
            <v>B</v>
          </cell>
          <cell r="I564" t="str">
            <v>S</v>
          </cell>
          <cell r="J564">
            <v>62740</v>
          </cell>
          <cell r="K564">
            <v>45251</v>
          </cell>
          <cell r="L564" t="str">
            <v>26231167729178000653550010000627401537958430</v>
          </cell>
          <cell r="M564" t="str">
            <v>26 -  Pernambuco</v>
          </cell>
          <cell r="N564">
            <v>4186.45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 t="str">
            <v>01.206.820/0011-79</v>
          </cell>
          <cell r="G565" t="str">
            <v>PANPHARMA DISTRIB. DE MEDICAM. LTDA</v>
          </cell>
          <cell r="H565" t="str">
            <v>B</v>
          </cell>
          <cell r="I565" t="str">
            <v>S</v>
          </cell>
          <cell r="J565">
            <v>2580234</v>
          </cell>
          <cell r="K565">
            <v>45252</v>
          </cell>
          <cell r="L565" t="str">
            <v>26231101206820001179550040025802341258275081</v>
          </cell>
          <cell r="M565" t="str">
            <v>26 -  Pernambuco</v>
          </cell>
          <cell r="N565">
            <v>746.06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23837936000177</v>
          </cell>
          <cell r="G566" t="str">
            <v>G1 DISTRIBUIDORA DE PROD. FARM LTDA</v>
          </cell>
          <cell r="H566" t="str">
            <v>B</v>
          </cell>
          <cell r="I566" t="str">
            <v>S</v>
          </cell>
          <cell r="J566">
            <v>819641</v>
          </cell>
          <cell r="K566">
            <v>45252</v>
          </cell>
          <cell r="L566" t="str">
            <v>26231123837936000177550010008196411751951023</v>
          </cell>
          <cell r="M566" t="str">
            <v>26 -  Pernambuco</v>
          </cell>
          <cell r="N566">
            <v>202.69</v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35253360000180</v>
          </cell>
          <cell r="G569" t="str">
            <v>UNIKA DISTRI DE MED LTDA</v>
          </cell>
          <cell r="H569" t="str">
            <v>B</v>
          </cell>
          <cell r="I569" t="str">
            <v>S</v>
          </cell>
          <cell r="J569" t="str">
            <v>000.004.868</v>
          </cell>
          <cell r="K569">
            <v>45252</v>
          </cell>
          <cell r="L569" t="str">
            <v>25231135253360000180550010000048681048470849</v>
          </cell>
          <cell r="M569" t="str">
            <v>25 -  Paraíba</v>
          </cell>
          <cell r="N569">
            <v>9918.2000000000007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35253360000180</v>
          </cell>
          <cell r="G570" t="str">
            <v>UNIKA DISTRI DE MED LTDA</v>
          </cell>
          <cell r="H570" t="str">
            <v>B</v>
          </cell>
          <cell r="I570" t="str">
            <v>S</v>
          </cell>
          <cell r="J570" t="str">
            <v>000.004.864</v>
          </cell>
          <cell r="K570">
            <v>45252</v>
          </cell>
          <cell r="L570" t="str">
            <v>25231135253360000180550010000048641003499431</v>
          </cell>
          <cell r="M570" t="str">
            <v>25 -  Paraíba</v>
          </cell>
          <cell r="N570">
            <v>1050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35253360000180</v>
          </cell>
          <cell r="G571" t="str">
            <v>UNIKA DISTRI DE MED LTDA</v>
          </cell>
          <cell r="H571" t="str">
            <v>B</v>
          </cell>
          <cell r="I571" t="str">
            <v>S</v>
          </cell>
          <cell r="J571" t="str">
            <v>000.004.863</v>
          </cell>
          <cell r="K571">
            <v>45252</v>
          </cell>
          <cell r="L571" t="str">
            <v>25231135253360000180550010000048631077237468</v>
          </cell>
          <cell r="M571" t="str">
            <v>25 -  Paraíba</v>
          </cell>
          <cell r="N571">
            <v>2160.8000000000002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 t="str">
            <v>46.208.885/0001-10</v>
          </cell>
          <cell r="G572" t="str">
            <v>MD DISTRIBUIDORA DE MEDICAMENTOS LTDA</v>
          </cell>
          <cell r="H572" t="str">
            <v>B</v>
          </cell>
          <cell r="I572" t="str">
            <v>S</v>
          </cell>
          <cell r="J572" t="str">
            <v>000.000.170</v>
          </cell>
          <cell r="K572">
            <v>45253</v>
          </cell>
          <cell r="L572" t="str">
            <v>25231135253360000180550010000048631077237468</v>
          </cell>
          <cell r="M572" t="str">
            <v>25 -  Paraíba</v>
          </cell>
          <cell r="N572">
            <v>5980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5078390000489</v>
          </cell>
          <cell r="G573" t="str">
            <v>DISTRIBUIDORA JUST IN TIME LTDA</v>
          </cell>
          <cell r="H573" t="str">
            <v>B</v>
          </cell>
          <cell r="I573" t="str">
            <v>S</v>
          </cell>
          <cell r="J573">
            <v>675</v>
          </cell>
          <cell r="K573">
            <v>45252</v>
          </cell>
          <cell r="L573" t="str">
            <v>26231105078390000489550010000006751652096700</v>
          </cell>
          <cell r="M573" t="str">
            <v>26 -  Pernambuco</v>
          </cell>
          <cell r="N573">
            <v>3747.35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 t="str">
            <v>08.778.201/0001-26</v>
          </cell>
          <cell r="G574" t="str">
            <v>DROGAFONTE LTDA</v>
          </cell>
          <cell r="H574" t="str">
            <v>B</v>
          </cell>
          <cell r="I574" t="str">
            <v>S</v>
          </cell>
          <cell r="J574" t="str">
            <v>000.430.755</v>
          </cell>
          <cell r="K574">
            <v>45252</v>
          </cell>
          <cell r="L574" t="str">
            <v>26231108778201000126550010004307551556497347</v>
          </cell>
          <cell r="M574" t="str">
            <v>26 -  Pernambuco</v>
          </cell>
          <cell r="N574">
            <v>3188.49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11449180000100</v>
          </cell>
          <cell r="G575" t="str">
            <v>DPROSMED DIST DE PROD MED HOSP</v>
          </cell>
          <cell r="H575" t="str">
            <v>B</v>
          </cell>
          <cell r="I575" t="str">
            <v>S</v>
          </cell>
          <cell r="J575">
            <v>64208</v>
          </cell>
          <cell r="K575">
            <v>45253</v>
          </cell>
          <cell r="L575" t="str">
            <v>26231111449180000100550010000642081000286795</v>
          </cell>
          <cell r="M575" t="str">
            <v>26 -  Pernambuco</v>
          </cell>
          <cell r="N575">
            <v>352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10854165000184</v>
          </cell>
          <cell r="G576" t="str">
            <v>F &amp; F DIST DE PROD FARMACEUTICOS LTDA</v>
          </cell>
          <cell r="H576" t="str">
            <v>B</v>
          </cell>
          <cell r="I576" t="str">
            <v>S</v>
          </cell>
          <cell r="J576">
            <v>266665</v>
          </cell>
          <cell r="K576">
            <v>45253</v>
          </cell>
          <cell r="L576" t="str">
            <v>26231110854165000184550010002666651746897263</v>
          </cell>
          <cell r="M576" t="str">
            <v>26 -  Pernambuco</v>
          </cell>
          <cell r="N576">
            <v>15186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21596736000144</v>
          </cell>
          <cell r="G577" t="str">
            <v>ULTRAMEGA DIST LTDA</v>
          </cell>
          <cell r="H577" t="str">
            <v>B</v>
          </cell>
          <cell r="I577" t="str">
            <v>S</v>
          </cell>
          <cell r="J577">
            <v>198892</v>
          </cell>
          <cell r="K577">
            <v>45252</v>
          </cell>
          <cell r="L577" t="str">
            <v>26231121596736000144550010001988921812852744</v>
          </cell>
          <cell r="M577" t="str">
            <v>26 -  Pernambuco</v>
          </cell>
          <cell r="N577">
            <v>405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 t="str">
            <v>23.680.034/0001-70</v>
          </cell>
          <cell r="G578" t="str">
            <v>D.ARAUJO COMERCIAL EIRELI</v>
          </cell>
          <cell r="H578" t="str">
            <v>B</v>
          </cell>
          <cell r="I578" t="str">
            <v>S</v>
          </cell>
          <cell r="J578" t="str">
            <v>000.014.128</v>
          </cell>
          <cell r="K578">
            <v>45253</v>
          </cell>
          <cell r="L578" t="str">
            <v>26231123680034000170550010000141281659704542</v>
          </cell>
          <cell r="M578" t="str">
            <v>26 -  Pernambuco</v>
          </cell>
          <cell r="N578">
            <v>1280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49324221002077</v>
          </cell>
          <cell r="G579" t="str">
            <v>FRESENIUS KABI BRASIL LTDA</v>
          </cell>
          <cell r="H579" t="str">
            <v>B</v>
          </cell>
          <cell r="I579" t="str">
            <v>S</v>
          </cell>
          <cell r="J579">
            <v>54265</v>
          </cell>
          <cell r="K579">
            <v>45246</v>
          </cell>
          <cell r="L579" t="str">
            <v>52231149324221002077550010000542651146322160</v>
          </cell>
          <cell r="M579" t="str">
            <v>52 -  Goiás</v>
          </cell>
          <cell r="N579">
            <v>96250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33618090000138</v>
          </cell>
          <cell r="G580" t="str">
            <v>ANCORA MEDICAMENTOS</v>
          </cell>
          <cell r="H580" t="str">
            <v>B</v>
          </cell>
          <cell r="I580" t="str">
            <v>S</v>
          </cell>
          <cell r="J580" t="str">
            <v>000.002.129</v>
          </cell>
          <cell r="K580">
            <v>45251</v>
          </cell>
          <cell r="L580" t="str">
            <v>24231133618090000138550010000021291940217121</v>
          </cell>
          <cell r="M580" t="str">
            <v>24 -  Rio Grande do Norte</v>
          </cell>
          <cell r="N580">
            <v>18094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 t="str">
            <v>44.734.671/0022-86</v>
          </cell>
          <cell r="G581" t="str">
            <v>CRISTALIA PRODUTOS QUIMICOS</v>
          </cell>
          <cell r="H581" t="str">
            <v>B</v>
          </cell>
          <cell r="I581" t="str">
            <v>S</v>
          </cell>
          <cell r="J581">
            <v>247478</v>
          </cell>
          <cell r="K581">
            <v>45247</v>
          </cell>
          <cell r="L581" t="str">
            <v>35231144734671002286550100002474781213549982</v>
          </cell>
          <cell r="M581" t="str">
            <v>35 -  São Paulo</v>
          </cell>
          <cell r="N581">
            <v>350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 t="str">
            <v>15.218.561/0001-39</v>
          </cell>
          <cell r="G582" t="str">
            <v>NNMED  DISTRIBUICAO IMPORTACAO</v>
          </cell>
          <cell r="H582" t="str">
            <v>B</v>
          </cell>
          <cell r="I582" t="str">
            <v>S</v>
          </cell>
          <cell r="J582" t="str">
            <v>000.113.677</v>
          </cell>
          <cell r="K582">
            <v>45253</v>
          </cell>
          <cell r="L582" t="str">
            <v>25231115218561000139550010001136771489697662</v>
          </cell>
          <cell r="M582" t="str">
            <v>25 -  Paraíba</v>
          </cell>
          <cell r="N582">
            <v>2500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 t="str">
            <v>35.738.768/0001-41</v>
          </cell>
          <cell r="G583" t="str">
            <v>MARCIONIO DOS SANTOS LIMA</v>
          </cell>
          <cell r="H583" t="str">
            <v>B</v>
          </cell>
          <cell r="I583" t="str">
            <v>S</v>
          </cell>
          <cell r="J583" t="str">
            <v>000.000.364</v>
          </cell>
          <cell r="K583">
            <v>45254</v>
          </cell>
          <cell r="L583" t="str">
            <v>26231135738768000141550010000003641000003651</v>
          </cell>
          <cell r="M583" t="str">
            <v>26 -  Pernambuco</v>
          </cell>
          <cell r="N583">
            <v>40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35753111000153</v>
          </cell>
          <cell r="G584" t="str">
            <v>COMERCIAL CIRURGICA RIOCLARENSE LTDA</v>
          </cell>
          <cell r="H584" t="str">
            <v>B</v>
          </cell>
          <cell r="I584" t="str">
            <v>S</v>
          </cell>
          <cell r="J584">
            <v>62957</v>
          </cell>
          <cell r="K584">
            <v>45253</v>
          </cell>
          <cell r="L584" t="str">
            <v>26231167729178000653550010000629571100289802</v>
          </cell>
          <cell r="M584" t="str">
            <v>26 -  Pernambuco</v>
          </cell>
          <cell r="N584">
            <v>3639.6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35753111000153</v>
          </cell>
          <cell r="G585" t="str">
            <v>NORD PRODUTOS EM SAUDE LTDA</v>
          </cell>
          <cell r="H585" t="str">
            <v>B</v>
          </cell>
          <cell r="I585" t="str">
            <v>S</v>
          </cell>
          <cell r="J585">
            <v>19374</v>
          </cell>
          <cell r="K585">
            <v>45253</v>
          </cell>
          <cell r="L585" t="str">
            <v>26231135753111000153550010000193741000243519</v>
          </cell>
          <cell r="M585" t="str">
            <v>26 -  Pernambuco</v>
          </cell>
          <cell r="N585">
            <v>2244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5078390000136</v>
          </cell>
          <cell r="G586" t="str">
            <v>DISTRIBUIDORA JUST IN TIME LTDA</v>
          </cell>
          <cell r="H586" t="str">
            <v>B</v>
          </cell>
          <cell r="I586" t="str">
            <v>S</v>
          </cell>
          <cell r="J586">
            <v>63700</v>
          </cell>
          <cell r="K586">
            <v>45252</v>
          </cell>
          <cell r="L586" t="str">
            <v>33231105078390000136550010000637001650818283</v>
          </cell>
          <cell r="M586" t="str">
            <v>33 -  Rio de Janeiro</v>
          </cell>
          <cell r="N586">
            <v>4409.75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7519404000135</v>
          </cell>
          <cell r="G587" t="str">
            <v>ADVAL FARMACIA DE MANIPULACAO LTDA  ME</v>
          </cell>
          <cell r="H587" t="str">
            <v>B</v>
          </cell>
          <cell r="I587" t="str">
            <v>S</v>
          </cell>
          <cell r="J587" t="str">
            <v>000.001.464</v>
          </cell>
          <cell r="K587">
            <v>45254</v>
          </cell>
          <cell r="L587" t="str">
            <v>26231107519404000135550010000014641690817515</v>
          </cell>
          <cell r="M587" t="str">
            <v>26 -  Pernambuco</v>
          </cell>
          <cell r="N587">
            <v>45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9944371000287</v>
          </cell>
          <cell r="G588" t="str">
            <v>SULMEDIC COMERCIO DE MEDICAMENTOS LTDA</v>
          </cell>
          <cell r="H588" t="str">
            <v>B</v>
          </cell>
          <cell r="I588" t="str">
            <v>S</v>
          </cell>
          <cell r="J588">
            <v>4960</v>
          </cell>
          <cell r="K588">
            <v>45251</v>
          </cell>
          <cell r="L588" t="str">
            <v>28231109944371000287550020000049601802454034</v>
          </cell>
          <cell r="M588" t="str">
            <v>28 -  Sergipe</v>
          </cell>
          <cell r="N588">
            <v>429.6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9944371000287</v>
          </cell>
          <cell r="G589" t="str">
            <v>SULMEDIC COMERCIO DE MEDICAMENTOS LTDA</v>
          </cell>
          <cell r="H589" t="str">
            <v>B</v>
          </cell>
          <cell r="I589" t="str">
            <v>S</v>
          </cell>
          <cell r="J589">
            <v>4978</v>
          </cell>
          <cell r="K589">
            <v>45252</v>
          </cell>
          <cell r="L589" t="str">
            <v>28231109944371000287550020000049781138816442</v>
          </cell>
          <cell r="M589" t="str">
            <v>28 -  Sergipe</v>
          </cell>
          <cell r="N589">
            <v>14246.6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8674752000140</v>
          </cell>
          <cell r="G590" t="str">
            <v>CIRURGICA MONTEBELLO LTDA</v>
          </cell>
          <cell r="H590" t="str">
            <v>B</v>
          </cell>
          <cell r="I590" t="str">
            <v>S</v>
          </cell>
          <cell r="J590" t="str">
            <v>000.180.149</v>
          </cell>
          <cell r="K590">
            <v>45254</v>
          </cell>
          <cell r="L590" t="str">
            <v>26231108674752000140550010001801491692370437</v>
          </cell>
          <cell r="M590" t="str">
            <v>26 -  Pernambuco</v>
          </cell>
          <cell r="N590">
            <v>214.44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 t="str">
            <v>07.160.019/0001-44</v>
          </cell>
          <cell r="G591" t="str">
            <v>VITALE COMERCIO LTDA</v>
          </cell>
          <cell r="H591" t="str">
            <v>B</v>
          </cell>
          <cell r="I591" t="str">
            <v>S</v>
          </cell>
          <cell r="J591">
            <v>134057</v>
          </cell>
          <cell r="K591">
            <v>45254</v>
          </cell>
          <cell r="L591" t="str">
            <v>26231107160019000144550010001340571539434180</v>
          </cell>
          <cell r="M591" t="str">
            <v>26 -  Pernambuco</v>
          </cell>
          <cell r="N591">
            <v>48000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5106015000152</v>
          </cell>
          <cell r="G592" t="str">
            <v>CALL MED COM DE MED E REPRES</v>
          </cell>
          <cell r="H592" t="str">
            <v>B</v>
          </cell>
          <cell r="I592" t="str">
            <v>S</v>
          </cell>
          <cell r="J592" t="str">
            <v>000.102.409</v>
          </cell>
          <cell r="K592">
            <v>45252</v>
          </cell>
          <cell r="L592" t="str">
            <v>23231105106015000152550010001024091001112213</v>
          </cell>
          <cell r="M592" t="str">
            <v>23 -  Ceará</v>
          </cell>
          <cell r="N592">
            <v>13980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49324221000880</v>
          </cell>
          <cell r="G593" t="str">
            <v>FRESENIUS KABI BRASIL LTDA</v>
          </cell>
          <cell r="H593" t="str">
            <v>B</v>
          </cell>
          <cell r="I593" t="str">
            <v>S</v>
          </cell>
          <cell r="J593">
            <v>238021</v>
          </cell>
          <cell r="K593">
            <v>45247</v>
          </cell>
          <cell r="L593" t="str">
            <v>23231149324221000880550000002380211571838583</v>
          </cell>
          <cell r="M593" t="str">
            <v>23 -  Ceará</v>
          </cell>
          <cell r="N593">
            <v>96000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 t="str">
            <v>35.738.768/0001-41</v>
          </cell>
          <cell r="G594" t="str">
            <v>MARCIONIO DOS SANTOS LIMA</v>
          </cell>
          <cell r="H594" t="str">
            <v>B</v>
          </cell>
          <cell r="I594" t="str">
            <v>S</v>
          </cell>
          <cell r="J594" t="str">
            <v>000.000.365</v>
          </cell>
          <cell r="K594">
            <v>45257</v>
          </cell>
          <cell r="L594" t="str">
            <v>26231135738768000141550010000003651000003667</v>
          </cell>
          <cell r="M594" t="str">
            <v>26 -  Pernambuco</v>
          </cell>
          <cell r="N594">
            <v>25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38412948000127</v>
          </cell>
          <cell r="G595" t="str">
            <v>UNIKA DISTRIBUIDORA DE MEDICAMENTOS LTDA</v>
          </cell>
          <cell r="H595" t="str">
            <v>B</v>
          </cell>
          <cell r="I595" t="str">
            <v>S</v>
          </cell>
          <cell r="J595" t="str">
            <v>000.013.533</v>
          </cell>
          <cell r="K595">
            <v>45252</v>
          </cell>
          <cell r="L595" t="str">
            <v>23231138412948000127550010000135331096222593</v>
          </cell>
          <cell r="M595" t="str">
            <v>23 -  Ceará</v>
          </cell>
          <cell r="N595">
            <v>1927.2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 t="str">
            <v>03.817.043/0001-52</v>
          </cell>
          <cell r="G596" t="str">
            <v>PHARMAPLUS LTDA EPP</v>
          </cell>
          <cell r="H596" t="str">
            <v>B</v>
          </cell>
          <cell r="I596" t="str">
            <v>S</v>
          </cell>
          <cell r="J596">
            <v>61699</v>
          </cell>
          <cell r="K596">
            <v>45253</v>
          </cell>
          <cell r="L596" t="str">
            <v>26231103817043000152550010000616991571911070</v>
          </cell>
          <cell r="M596" t="str">
            <v>26 -  Pernambuco</v>
          </cell>
          <cell r="N596">
            <v>676.8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 t="str">
            <v>03.817.043/0001-52</v>
          </cell>
          <cell r="G597" t="str">
            <v>PHARMAPLUS LTDA EPP</v>
          </cell>
          <cell r="H597" t="str">
            <v>B</v>
          </cell>
          <cell r="I597" t="str">
            <v>S</v>
          </cell>
          <cell r="J597">
            <v>61691</v>
          </cell>
          <cell r="K597">
            <v>45253</v>
          </cell>
          <cell r="L597" t="str">
            <v>26231103817043000152550010000616911651406129</v>
          </cell>
          <cell r="M597" t="str">
            <v>26 -  Pernambuco</v>
          </cell>
          <cell r="N597">
            <v>48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5106015000152</v>
          </cell>
          <cell r="G598" t="str">
            <v>CALL MED COM DE MED E REPRES</v>
          </cell>
          <cell r="H598" t="str">
            <v>B</v>
          </cell>
          <cell r="I598" t="str">
            <v>S</v>
          </cell>
          <cell r="J598" t="str">
            <v>000.102.420</v>
          </cell>
          <cell r="K598">
            <v>45252</v>
          </cell>
          <cell r="L598" t="str">
            <v>23231105106015000152550010001024201001112377</v>
          </cell>
          <cell r="M598" t="str">
            <v>23 -  Ceará</v>
          </cell>
          <cell r="N598">
            <v>665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5106015000152</v>
          </cell>
          <cell r="G599" t="str">
            <v>CALL MED COM DE MED E REPRES</v>
          </cell>
          <cell r="H599" t="str">
            <v>B</v>
          </cell>
          <cell r="I599" t="str">
            <v>S</v>
          </cell>
          <cell r="J599" t="str">
            <v>000.102.557</v>
          </cell>
          <cell r="K599">
            <v>45254</v>
          </cell>
          <cell r="L599" t="str">
            <v>23231105106015000152550010001025571001113441</v>
          </cell>
          <cell r="M599" t="str">
            <v>23 -  Ceará</v>
          </cell>
          <cell r="N599">
            <v>7145.2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7484373000124</v>
          </cell>
          <cell r="G600" t="str">
            <v>UNI HOSPITALAR LTDA  EPP</v>
          </cell>
          <cell r="H600" t="str">
            <v>B</v>
          </cell>
          <cell r="I600" t="str">
            <v>S</v>
          </cell>
          <cell r="J600" t="str">
            <v>000.184.591</v>
          </cell>
          <cell r="K600">
            <v>45259</v>
          </cell>
          <cell r="L600" t="str">
            <v>26231107484373000124550010001845911768730930</v>
          </cell>
          <cell r="M600" t="str">
            <v>26 -  Pernambuco</v>
          </cell>
          <cell r="N600">
            <v>8909.34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7484373000124</v>
          </cell>
          <cell r="G601" t="str">
            <v>UNI HOSPITALAR LTDA  EPP</v>
          </cell>
          <cell r="H601" t="str">
            <v>B</v>
          </cell>
          <cell r="I601" t="str">
            <v>S</v>
          </cell>
          <cell r="J601" t="str">
            <v>000.184.578</v>
          </cell>
          <cell r="K601">
            <v>45259</v>
          </cell>
          <cell r="L601" t="str">
            <v>26231107484373000124550010001845781746064090</v>
          </cell>
          <cell r="M601" t="str">
            <v>26 -  Pernambuco</v>
          </cell>
          <cell r="N601">
            <v>234.9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11449180000100</v>
          </cell>
          <cell r="G602" t="str">
            <v>DPROSMED DIST DE PROD MED HOSP</v>
          </cell>
          <cell r="H602" t="str">
            <v>B</v>
          </cell>
          <cell r="I602" t="str">
            <v>S</v>
          </cell>
          <cell r="J602">
            <v>64395</v>
          </cell>
          <cell r="K602">
            <v>45259</v>
          </cell>
          <cell r="L602" t="str">
            <v>26231111449180000100550010000643951000289841</v>
          </cell>
          <cell r="M602" t="str">
            <v>26 -  Pernambuco</v>
          </cell>
          <cell r="N602">
            <v>405.7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3149182000155</v>
          </cell>
          <cell r="G603" t="str">
            <v>CLINUTRI LTDA</v>
          </cell>
          <cell r="H603" t="str">
            <v>B</v>
          </cell>
          <cell r="I603" t="str">
            <v>S</v>
          </cell>
          <cell r="J603">
            <v>21250</v>
          </cell>
          <cell r="K603">
            <v>45260</v>
          </cell>
          <cell r="L603" t="str">
            <v>26231103149182000155550040000212501232730006</v>
          </cell>
          <cell r="M603" t="str">
            <v>26 -  Pernambuco</v>
          </cell>
          <cell r="N603">
            <v>380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 t="str">
            <v>01.562.710/0001-78</v>
          </cell>
          <cell r="G604" t="str">
            <v>PHARMADERME LTDA</v>
          </cell>
          <cell r="H604" t="str">
            <v>S</v>
          </cell>
          <cell r="I604" t="str">
            <v>S</v>
          </cell>
          <cell r="J604">
            <v>9138</v>
          </cell>
          <cell r="K604">
            <v>45260</v>
          </cell>
          <cell r="L604" t="str">
            <v>YSVHYVNSP</v>
          </cell>
          <cell r="M604" t="str">
            <v>2604106 - Caruaru - PE</v>
          </cell>
          <cell r="N604">
            <v>170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 t="str">
            <v>22.580.510/0001-18</v>
          </cell>
          <cell r="G605" t="str">
            <v>UNIFAR DISTRIBUIDORA DE MEDICAMENTOS</v>
          </cell>
          <cell r="H605" t="str">
            <v>B</v>
          </cell>
          <cell r="I605" t="str">
            <v>S</v>
          </cell>
          <cell r="J605">
            <v>58324</v>
          </cell>
          <cell r="K605">
            <v>45259</v>
          </cell>
          <cell r="L605" t="str">
            <v>26231122580510000118550010000583241000451776</v>
          </cell>
          <cell r="M605" t="str">
            <v>26 -  Pernambuco</v>
          </cell>
          <cell r="N605">
            <v>1560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 t="str">
            <v>22.580.510/0001-18</v>
          </cell>
          <cell r="G606" t="str">
            <v>UNIFAR DISTRIBUIDORA DE MEDICAMENTOS</v>
          </cell>
          <cell r="H606" t="str">
            <v>B</v>
          </cell>
          <cell r="I606" t="str">
            <v>S</v>
          </cell>
          <cell r="J606">
            <v>58324</v>
          </cell>
          <cell r="K606">
            <v>45259</v>
          </cell>
          <cell r="L606" t="str">
            <v>26231122580510000118550010000583241000451776</v>
          </cell>
          <cell r="M606" t="str">
            <v>26 -  Pernambuco</v>
          </cell>
          <cell r="N606">
            <v>536.6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12420164001048</v>
          </cell>
          <cell r="G607" t="str">
            <v>CM HOSPITALAR S A</v>
          </cell>
          <cell r="H607" t="str">
            <v>B</v>
          </cell>
          <cell r="I607" t="str">
            <v>S</v>
          </cell>
          <cell r="J607">
            <v>208821</v>
          </cell>
          <cell r="K607">
            <v>45259</v>
          </cell>
          <cell r="L607" t="str">
            <v>26231112420164001048550010002088211646838073</v>
          </cell>
          <cell r="M607" t="str">
            <v>26 -  Pernambuco</v>
          </cell>
          <cell r="N607">
            <v>1824.52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67729178000653</v>
          </cell>
          <cell r="G608" t="str">
            <v>COMERCIAL CIRURGICA RIOCLARENSE LTDA</v>
          </cell>
          <cell r="H608" t="str">
            <v>B</v>
          </cell>
          <cell r="I608" t="str">
            <v>S</v>
          </cell>
          <cell r="J608">
            <v>63412</v>
          </cell>
          <cell r="K608">
            <v>45259</v>
          </cell>
          <cell r="L608" t="str">
            <v>26231167729178000653550010000634121466407928</v>
          </cell>
          <cell r="M608" t="str">
            <v>26 -  Pernambuco</v>
          </cell>
          <cell r="N608">
            <v>1384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35753111000153</v>
          </cell>
          <cell r="G609" t="str">
            <v>NORD PRODUTOS EM SAUDE LTDA</v>
          </cell>
          <cell r="H609" t="str">
            <v>B</v>
          </cell>
          <cell r="I609" t="str">
            <v>S</v>
          </cell>
          <cell r="J609">
            <v>19693</v>
          </cell>
          <cell r="K609">
            <v>45259</v>
          </cell>
          <cell r="L609" t="str">
            <v>26231135753111000153550010000196931000247354</v>
          </cell>
          <cell r="M609" t="str">
            <v>26 -  Pernambuco</v>
          </cell>
          <cell r="N609">
            <v>8400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 t="str">
            <v>01.206.820/0011-79</v>
          </cell>
          <cell r="G610" t="str">
            <v>PANPHARMA DISTRIB. DE MEDICAM. LTDA</v>
          </cell>
          <cell r="H610" t="str">
            <v>B</v>
          </cell>
          <cell r="I610" t="str">
            <v>S</v>
          </cell>
          <cell r="J610">
            <v>2596944</v>
          </cell>
          <cell r="K610">
            <v>45259</v>
          </cell>
          <cell r="L610" t="str">
            <v>26231101206820001179550040025969441042645749</v>
          </cell>
          <cell r="M610" t="str">
            <v>26 -  Pernambuco</v>
          </cell>
          <cell r="N610">
            <v>1007.21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 t="str">
            <v>01.206.820/0011-79</v>
          </cell>
          <cell r="G611" t="str">
            <v>PANPHARMA DISTRIB. DE MEDICAM. LTDA</v>
          </cell>
          <cell r="H611" t="str">
            <v>B</v>
          </cell>
          <cell r="I611" t="str">
            <v>S</v>
          </cell>
          <cell r="J611">
            <v>2596808</v>
          </cell>
          <cell r="K611">
            <v>45259</v>
          </cell>
          <cell r="L611" t="str">
            <v>26231101206820001179550040025968081026333558</v>
          </cell>
          <cell r="M611" t="str">
            <v>26 -  Pernambuco</v>
          </cell>
          <cell r="N611">
            <v>8528.1200000000008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35253360000180</v>
          </cell>
          <cell r="G612" t="str">
            <v>UNIKA DISTRI DE MED LTDA</v>
          </cell>
          <cell r="H612" t="str">
            <v>B</v>
          </cell>
          <cell r="I612" t="str">
            <v>S</v>
          </cell>
          <cell r="J612" t="str">
            <v>000.005.009</v>
          </cell>
          <cell r="K612">
            <v>45259</v>
          </cell>
          <cell r="L612" t="str">
            <v>25231135253360000180550010000050091074806638</v>
          </cell>
          <cell r="M612" t="str">
            <v>25 -  Paraíba</v>
          </cell>
          <cell r="N612">
            <v>7560</v>
          </cell>
        </row>
        <row r="613">
          <cell r="C613" t="str">
            <v>HOSPITAL MESTRE VITALINO</v>
          </cell>
          <cell r="E613" t="str">
            <v>3.14 - Alimentação Preparada</v>
          </cell>
          <cell r="F613">
            <v>1687725000162</v>
          </cell>
          <cell r="G613" t="str">
            <v>CENTRO ESPEC.NUTRICAO ENTERALPARENTERAL</v>
          </cell>
          <cell r="H613" t="str">
            <v>B</v>
          </cell>
          <cell r="I613" t="str">
            <v>S</v>
          </cell>
          <cell r="J613">
            <v>46598</v>
          </cell>
          <cell r="K613">
            <v>45250</v>
          </cell>
          <cell r="L613" t="str">
            <v>26231101687725000162550010000465981486210007</v>
          </cell>
          <cell r="M613" t="str">
            <v>26 -  Pernambuco</v>
          </cell>
          <cell r="N613">
            <v>5250</v>
          </cell>
        </row>
        <row r="614">
          <cell r="C614" t="str">
            <v>HOSPITAL MESTRE VITALINO</v>
          </cell>
          <cell r="E614" t="str">
            <v>3.14 - Alimentação Preparada</v>
          </cell>
          <cell r="F614">
            <v>1687725000162</v>
          </cell>
          <cell r="G614" t="str">
            <v>CENTRO ESPEC.NUTRICAO ENTERALPARENTERAL</v>
          </cell>
          <cell r="H614" t="str">
            <v>B</v>
          </cell>
          <cell r="I614" t="str">
            <v>S</v>
          </cell>
          <cell r="J614">
            <v>46520</v>
          </cell>
          <cell r="K614">
            <v>45244</v>
          </cell>
          <cell r="L614" t="str">
            <v>26231101687725000162550010000465201485430000</v>
          </cell>
          <cell r="M614" t="str">
            <v>26 -  Pernambuco</v>
          </cell>
          <cell r="N614">
            <v>2088</v>
          </cell>
        </row>
        <row r="615">
          <cell r="C615" t="str">
            <v>HOSPITAL MESTRE VITALINO</v>
          </cell>
          <cell r="E615" t="str">
            <v>3.14 - Alimentação Preparada</v>
          </cell>
          <cell r="F615">
            <v>47171763000169</v>
          </cell>
          <cell r="G615" t="str">
            <v>MVL HOSPITALAR LTDA</v>
          </cell>
          <cell r="H615" t="str">
            <v>B</v>
          </cell>
          <cell r="I615" t="str">
            <v>S</v>
          </cell>
          <cell r="J615">
            <v>435</v>
          </cell>
          <cell r="K615">
            <v>45246</v>
          </cell>
          <cell r="L615" t="str">
            <v>26231147171763000169550010000004351245800002</v>
          </cell>
          <cell r="M615" t="str">
            <v>26 -  Pernambuco</v>
          </cell>
          <cell r="N615">
            <v>1024.56</v>
          </cell>
        </row>
        <row r="616">
          <cell r="C616" t="str">
            <v>HOSPITAL MESTRE VITALINO</v>
          </cell>
          <cell r="E616" t="str">
            <v>3.14 - Alimentação Preparada</v>
          </cell>
          <cell r="F616">
            <v>1348814000184</v>
          </cell>
          <cell r="G616" t="str">
            <v>BDL BEZERRA DISTRIBUIDORA LTDA</v>
          </cell>
          <cell r="H616" t="str">
            <v>B</v>
          </cell>
          <cell r="I616" t="str">
            <v>S</v>
          </cell>
          <cell r="J616" t="str">
            <v>000.023.646</v>
          </cell>
          <cell r="K616">
            <v>45244</v>
          </cell>
          <cell r="L616" t="str">
            <v>26231101348814000184550010000236461046403277</v>
          </cell>
          <cell r="M616" t="str">
            <v>26 -  Pernambuco</v>
          </cell>
          <cell r="N616">
            <v>122.78</v>
          </cell>
        </row>
        <row r="617">
          <cell r="C617" t="str">
            <v>HOSPITAL MESTRE VITALINO</v>
          </cell>
          <cell r="E617" t="str">
            <v>3.14 - Alimentação Preparada</v>
          </cell>
          <cell r="F617">
            <v>22940455000120</v>
          </cell>
          <cell r="G617" t="str">
            <v>MOURA E MELO COMER E SERV LTDA ME</v>
          </cell>
          <cell r="H617" t="str">
            <v>B</v>
          </cell>
          <cell r="I617" t="str">
            <v>S</v>
          </cell>
          <cell r="J617" t="str">
            <v>000.018.534</v>
          </cell>
          <cell r="K617">
            <v>45250</v>
          </cell>
          <cell r="L617" t="str">
            <v>26231122940455000120550010000185341962930585</v>
          </cell>
          <cell r="M617" t="str">
            <v>26 -  Pernambuco</v>
          </cell>
          <cell r="N617">
            <v>600</v>
          </cell>
        </row>
        <row r="618">
          <cell r="E618" t="str">
            <v/>
          </cell>
        </row>
        <row r="619">
          <cell r="C619" t="str">
            <v>HOSPITAL MESTRE VITALINO</v>
          </cell>
          <cell r="E619" t="str">
            <v>3.2 - Gás e Outros Materiais Engarrafados</v>
          </cell>
          <cell r="F619">
            <v>60619202001209</v>
          </cell>
          <cell r="G619" t="str">
            <v>MESSER GASES LTDA</v>
          </cell>
          <cell r="H619" t="str">
            <v>B</v>
          </cell>
          <cell r="I619" t="str">
            <v>S</v>
          </cell>
          <cell r="J619" t="str">
            <v>000.002.102</v>
          </cell>
          <cell r="K619">
            <v>45236</v>
          </cell>
          <cell r="L619" t="str">
            <v>26231160619202001209550320000021021348246916</v>
          </cell>
          <cell r="M619" t="str">
            <v>26 -  Pernambuco</v>
          </cell>
          <cell r="N619">
            <v>26889.52</v>
          </cell>
        </row>
        <row r="620">
          <cell r="C620" t="str">
            <v>HOSPITAL MESTRE VITALINO</v>
          </cell>
          <cell r="E620" t="str">
            <v>3.2 - Gás e Outros Materiais Engarrafados</v>
          </cell>
          <cell r="F620">
            <v>60619202001209</v>
          </cell>
          <cell r="G620" t="str">
            <v>MESSER GASES LTDA</v>
          </cell>
          <cell r="H620" t="str">
            <v>B</v>
          </cell>
          <cell r="I620" t="str">
            <v>S</v>
          </cell>
          <cell r="J620" t="str">
            <v>000.002.118</v>
          </cell>
          <cell r="K620">
            <v>45237</v>
          </cell>
          <cell r="L620" t="str">
            <v>26231160619202001209550320000021181054770421</v>
          </cell>
          <cell r="M620" t="str">
            <v>26 -  Pernambuco</v>
          </cell>
          <cell r="N620">
            <v>3610.03</v>
          </cell>
        </row>
        <row r="621">
          <cell r="C621" t="str">
            <v>HOSPITAL MESTRE VITALINO</v>
          </cell>
          <cell r="E621" t="str">
            <v>3.2 - Gás e Outros Materiais Engarrafados</v>
          </cell>
          <cell r="F621">
            <v>60619202001209</v>
          </cell>
          <cell r="G621" t="str">
            <v>MESSER GASES LTDA</v>
          </cell>
          <cell r="H621" t="str">
            <v>B</v>
          </cell>
          <cell r="I621" t="str">
            <v>S</v>
          </cell>
          <cell r="J621" t="str">
            <v>000.002.155</v>
          </cell>
          <cell r="K621">
            <v>45244</v>
          </cell>
          <cell r="L621" t="str">
            <v>26231160619202001209550320000021551849763429</v>
          </cell>
          <cell r="M621" t="str">
            <v>26 -  Pernambuco</v>
          </cell>
          <cell r="N621">
            <v>21179.81</v>
          </cell>
        </row>
        <row r="622">
          <cell r="C622" t="str">
            <v>HOSPITAL MESTRE VITALINO</v>
          </cell>
          <cell r="E622" t="str">
            <v>3.2 - Gás e Outros Materiais Engarrafados</v>
          </cell>
          <cell r="F622">
            <v>60619202001209</v>
          </cell>
          <cell r="G622" t="str">
            <v>MESSER GASES LTDA</v>
          </cell>
          <cell r="H622" t="str">
            <v>B</v>
          </cell>
          <cell r="I622" t="str">
            <v>S</v>
          </cell>
          <cell r="J622" t="str">
            <v>000.002.157</v>
          </cell>
          <cell r="K622">
            <v>45244</v>
          </cell>
          <cell r="L622" t="str">
            <v>26231160619202001209550320000021571603554224</v>
          </cell>
          <cell r="M622" t="str">
            <v>26 -  Pernambuco</v>
          </cell>
          <cell r="N622">
            <v>2416.9</v>
          </cell>
        </row>
        <row r="623">
          <cell r="C623" t="str">
            <v>HOSPITAL MESTRE VITALINO</v>
          </cell>
          <cell r="E623" t="str">
            <v>3.2 - Gás e Outros Materiais Engarrafados</v>
          </cell>
          <cell r="F623">
            <v>60619202001209</v>
          </cell>
          <cell r="G623" t="str">
            <v>MESSER GASES LTDA</v>
          </cell>
          <cell r="H623" t="str">
            <v>B</v>
          </cell>
          <cell r="I623" t="str">
            <v>S</v>
          </cell>
          <cell r="J623">
            <v>2178</v>
          </cell>
          <cell r="K623">
            <v>45246</v>
          </cell>
          <cell r="L623" t="str">
            <v>26231160619202001209550320000021781927384162</v>
          </cell>
          <cell r="M623" t="str">
            <v>26 -  Pernambuco</v>
          </cell>
          <cell r="N623">
            <v>1811.96</v>
          </cell>
        </row>
        <row r="624">
          <cell r="C624" t="str">
            <v>HOSPITAL MESTRE VITALINO</v>
          </cell>
          <cell r="E624" t="str">
            <v>3.2 - Gás e Outros Materiais Engarrafados</v>
          </cell>
          <cell r="F624">
            <v>60619202001209</v>
          </cell>
          <cell r="G624" t="str">
            <v>MESSER GASES LTDA</v>
          </cell>
          <cell r="H624" t="str">
            <v>B</v>
          </cell>
          <cell r="I624" t="str">
            <v>S</v>
          </cell>
          <cell r="J624" t="str">
            <v>000.002.235</v>
          </cell>
          <cell r="K624">
            <v>45255</v>
          </cell>
          <cell r="L624" t="str">
            <v>26231160619202001209550320000022351562013486</v>
          </cell>
          <cell r="M624" t="str">
            <v>26 -  Pernambuco</v>
          </cell>
          <cell r="N624">
            <v>30759.51</v>
          </cell>
        </row>
        <row r="625">
          <cell r="C625" t="str">
            <v>HOSPITAL MESTRE VITALINO</v>
          </cell>
          <cell r="E625" t="str">
            <v>3.2 - Gás e Outros Materiais Engarrafados</v>
          </cell>
          <cell r="F625">
            <v>60619202001209</v>
          </cell>
          <cell r="G625" t="str">
            <v>MESSER GASES LTDA</v>
          </cell>
          <cell r="H625" t="str">
            <v>B</v>
          </cell>
          <cell r="I625" t="str">
            <v>S</v>
          </cell>
          <cell r="J625" t="str">
            <v>000.002.261</v>
          </cell>
          <cell r="K625">
            <v>45258</v>
          </cell>
          <cell r="L625" t="str">
            <v>26231160619202001209550320000022611491730830</v>
          </cell>
          <cell r="M625" t="str">
            <v>26 -  Pernambuco</v>
          </cell>
          <cell r="N625">
            <v>5807.3</v>
          </cell>
        </row>
        <row r="626">
          <cell r="C626" t="str">
            <v>HOSPITAL MESTRE VITALINO</v>
          </cell>
          <cell r="E626" t="str">
            <v>3.2 - Gás e Outros Materiais Engarrafados</v>
          </cell>
          <cell r="F626">
            <v>60619202001209</v>
          </cell>
          <cell r="G626" t="str">
            <v>MESSER GASES LTDA</v>
          </cell>
          <cell r="H626" t="str">
            <v>B</v>
          </cell>
          <cell r="I626" t="str">
            <v>S</v>
          </cell>
          <cell r="J626" t="str">
            <v>000.002.269</v>
          </cell>
          <cell r="K626">
            <v>45260</v>
          </cell>
          <cell r="L626" t="str">
            <v>26231160619202001209550320000022691843027772</v>
          </cell>
          <cell r="M626" t="str">
            <v>26 -  Pernambuco</v>
          </cell>
          <cell r="N626">
            <v>10552.12</v>
          </cell>
        </row>
        <row r="627">
          <cell r="C627" t="str">
            <v>HOSPITAL MESTRE VITALINO</v>
          </cell>
          <cell r="E627" t="str">
            <v>3.2 - Gás e Outros Materiais Engarrafados</v>
          </cell>
          <cell r="F627">
            <v>60619202001209</v>
          </cell>
          <cell r="G627" t="str">
            <v>MESSER GASES LTDA</v>
          </cell>
          <cell r="H627" t="str">
            <v>B</v>
          </cell>
          <cell r="I627" t="str">
            <v>S</v>
          </cell>
          <cell r="J627">
            <v>358075</v>
          </cell>
          <cell r="K627">
            <v>45254</v>
          </cell>
          <cell r="L627" t="str">
            <v>26231160619202001209550310003580751489153165</v>
          </cell>
          <cell r="M627" t="str">
            <v>26 -  Pernambuco</v>
          </cell>
          <cell r="N627">
            <v>8609.5499999999993</v>
          </cell>
        </row>
        <row r="628">
          <cell r="E628" t="str">
            <v/>
          </cell>
        </row>
        <row r="629">
          <cell r="C629" t="str">
            <v>HOSPITAL MESTRE VITALINO</v>
          </cell>
          <cell r="E629" t="str">
            <v>3.11 - Material Laboratorial</v>
          </cell>
          <cell r="F629" t="str">
            <v>49.341.441/0001-46</v>
          </cell>
          <cell r="G629" t="str">
            <v>TUPAN  HOSPITALAR LTDA</v>
          </cell>
          <cell r="H629" t="str">
            <v>B</v>
          </cell>
          <cell r="I629" t="str">
            <v>S</v>
          </cell>
          <cell r="J629" t="str">
            <v>000.000.240</v>
          </cell>
          <cell r="K629">
            <v>45239</v>
          </cell>
          <cell r="L629" t="str">
            <v>26231149341441000146550010000002401000092480</v>
          </cell>
          <cell r="M629" t="str">
            <v>26 -  Pernambuco</v>
          </cell>
          <cell r="N629">
            <v>951</v>
          </cell>
        </row>
        <row r="630">
          <cell r="C630" t="str">
            <v>HOSPITAL MESTRE VITALINO</v>
          </cell>
          <cell r="E630" t="str">
            <v>3.11 - Material Laboratorial</v>
          </cell>
          <cell r="F630" t="str">
            <v>49.341.441/0001-46</v>
          </cell>
          <cell r="G630" t="str">
            <v>TUPAN  HOSPITALAR LTDA</v>
          </cell>
          <cell r="H630" t="str">
            <v>B</v>
          </cell>
          <cell r="I630" t="str">
            <v>S</v>
          </cell>
          <cell r="J630" t="str">
            <v>000.000.274</v>
          </cell>
          <cell r="K630">
            <v>45251</v>
          </cell>
          <cell r="L630" t="str">
            <v>26231149341441000146550010000002741000092829</v>
          </cell>
          <cell r="M630" t="str">
            <v>26 -  Pernambuco</v>
          </cell>
          <cell r="N630">
            <v>3537</v>
          </cell>
        </row>
        <row r="631">
          <cell r="E631" t="str">
            <v/>
          </cell>
          <cell r="H631" t="str">
            <v>B</v>
          </cell>
          <cell r="I631" t="str">
            <v>S</v>
          </cell>
        </row>
        <row r="632">
          <cell r="C632" t="str">
            <v>HOSPITAL MESTRE VITALINO</v>
          </cell>
          <cell r="E632" t="str">
            <v>3.99 - Outras despesas com Material de Consumo</v>
          </cell>
          <cell r="F632">
            <v>13441051000281</v>
          </cell>
          <cell r="G632" t="str">
            <v>CL COM MAT MED HOSPITALAR LTDA</v>
          </cell>
          <cell r="H632" t="str">
            <v>B</v>
          </cell>
          <cell r="I632" t="str">
            <v>S</v>
          </cell>
          <cell r="J632">
            <v>20562</v>
          </cell>
          <cell r="K632">
            <v>45233</v>
          </cell>
          <cell r="L632" t="str">
            <v>26231113441051000281550010000205621225850002</v>
          </cell>
          <cell r="M632" t="str">
            <v>26 -  Pernambuco</v>
          </cell>
          <cell r="N632">
            <v>3487.5</v>
          </cell>
        </row>
        <row r="633">
          <cell r="C633" t="str">
            <v>HOSPITAL MESTRE VITALINO</v>
          </cell>
          <cell r="E633" t="str">
            <v>3.99 - Outras despesas com Material de Consumo</v>
          </cell>
          <cell r="F633">
            <v>5044056000161</v>
          </cell>
          <cell r="G633" t="str">
            <v>DMH PRODUTOS HOSPITALARES LTDA</v>
          </cell>
          <cell r="H633" t="str">
            <v>B</v>
          </cell>
          <cell r="I633" t="str">
            <v>S</v>
          </cell>
          <cell r="J633">
            <v>23412</v>
          </cell>
          <cell r="K633">
            <v>45240</v>
          </cell>
          <cell r="L633" t="str">
            <v>26231105044056000161550010000234121414010113</v>
          </cell>
          <cell r="M633" t="str">
            <v>26 -  Pernambuco</v>
          </cell>
          <cell r="N633">
            <v>14830.8</v>
          </cell>
        </row>
        <row r="634">
          <cell r="C634" t="str">
            <v>HOSPITAL MESTRE VITALINO</v>
          </cell>
          <cell r="E634" t="str">
            <v>3.99 - Outras despesas com Material de Consumo</v>
          </cell>
          <cell r="F634">
            <v>13441051000281</v>
          </cell>
          <cell r="G634" t="str">
            <v>CL COM MAT MED HOSPITALAR LTDA</v>
          </cell>
          <cell r="H634" t="str">
            <v>B</v>
          </cell>
          <cell r="I634" t="str">
            <v>S</v>
          </cell>
          <cell r="J634">
            <v>20667</v>
          </cell>
          <cell r="K634">
            <v>45246</v>
          </cell>
          <cell r="L634" t="str">
            <v>26231113441051000281550010000206671226900005</v>
          </cell>
          <cell r="M634" t="str">
            <v>26 -  Pernambuco</v>
          </cell>
          <cell r="N634">
            <v>17897</v>
          </cell>
        </row>
        <row r="635">
          <cell r="C635" t="str">
            <v>HOSPITAL MESTRE VITALINO</v>
          </cell>
          <cell r="E635" t="str">
            <v>3.99 - Outras despesas com Material de Consumo</v>
          </cell>
          <cell r="F635">
            <v>54565478000198</v>
          </cell>
          <cell r="G635" t="str">
            <v>SISPACK MEDICAL LTDA  EPP</v>
          </cell>
          <cell r="H635" t="str">
            <v>B</v>
          </cell>
          <cell r="I635" t="str">
            <v>S</v>
          </cell>
          <cell r="J635">
            <v>138780</v>
          </cell>
          <cell r="K635">
            <v>45247</v>
          </cell>
          <cell r="L635" t="str">
            <v>35231154565478000198550010001387801982179414</v>
          </cell>
          <cell r="M635" t="str">
            <v>35 -  São Paulo</v>
          </cell>
          <cell r="N635">
            <v>6873</v>
          </cell>
        </row>
        <row r="636">
          <cell r="C636" t="str">
            <v>HOSPITAL MESTRE VITALINO</v>
          </cell>
          <cell r="E636" t="str">
            <v>3.99 - Outras despesas com Material de Consumo</v>
          </cell>
          <cell r="F636" t="str">
            <v>41.601.210/0001-12</v>
          </cell>
          <cell r="G636" t="str">
            <v>CLS HOSPITALAR LTDA</v>
          </cell>
          <cell r="H636" t="str">
            <v>B</v>
          </cell>
          <cell r="I636" t="str">
            <v>S</v>
          </cell>
          <cell r="J636">
            <v>834</v>
          </cell>
          <cell r="K636">
            <v>45254</v>
          </cell>
          <cell r="L636" t="str">
            <v>26231141601210000112550010000008341046403270</v>
          </cell>
          <cell r="M636" t="str">
            <v>26 -  Pernambuco</v>
          </cell>
          <cell r="N636">
            <v>1355</v>
          </cell>
        </row>
        <row r="637">
          <cell r="E637" t="str">
            <v/>
          </cell>
        </row>
        <row r="638">
          <cell r="C638" t="str">
            <v>HOSPITAL MESTRE VITALINO</v>
          </cell>
          <cell r="E638" t="str">
            <v>3.7 - Material de Limpeza e Produtos de Hgienização</v>
          </cell>
          <cell r="F638" t="str">
            <v>18.577.850/0001-12</v>
          </cell>
          <cell r="G638" t="str">
            <v>MATTOS DISTRIBUIDORA PRODUTOS LTDA</v>
          </cell>
          <cell r="H638" t="str">
            <v>B</v>
          </cell>
          <cell r="I638" t="str">
            <v>S</v>
          </cell>
          <cell r="J638" t="str">
            <v>000.009.456</v>
          </cell>
          <cell r="K638">
            <v>45231</v>
          </cell>
          <cell r="L638" t="str">
            <v>26231118577850000112550010000094561000094573</v>
          </cell>
          <cell r="M638" t="str">
            <v>26 -  Pernambuco</v>
          </cell>
          <cell r="N638">
            <v>3987.2</v>
          </cell>
        </row>
        <row r="639">
          <cell r="C639" t="str">
            <v>HOSPITAL MESTRE VITALINO</v>
          </cell>
          <cell r="E639" t="str">
            <v>3.7 - Material de Limpeza e Produtos de Hgienização</v>
          </cell>
          <cell r="F639" t="str">
            <v>18.577.850/0001-12</v>
          </cell>
          <cell r="G639" t="str">
            <v>MATTOS DISTRIBUIDORA PRODUTOS LTDA</v>
          </cell>
          <cell r="H639" t="str">
            <v>B</v>
          </cell>
          <cell r="I639" t="str">
            <v>S</v>
          </cell>
          <cell r="J639" t="str">
            <v>000.009.480</v>
          </cell>
          <cell r="K639">
            <v>45236</v>
          </cell>
          <cell r="L639" t="str">
            <v>26231118577850000112550010000094801000094811</v>
          </cell>
          <cell r="M639" t="str">
            <v>26 -  Pernambuco</v>
          </cell>
          <cell r="N639">
            <v>1381.6</v>
          </cell>
        </row>
        <row r="640">
          <cell r="C640" t="str">
            <v>HOSPITAL MESTRE VITALINO</v>
          </cell>
          <cell r="E640" t="str">
            <v>3.7 - Material de Limpeza e Produtos de Hgienização</v>
          </cell>
          <cell r="F640" t="str">
            <v>22.006.201/0001-39</v>
          </cell>
          <cell r="G640" t="str">
            <v>FORTPEL COMERCIO DE DESCARTAVEIS LTDA</v>
          </cell>
          <cell r="H640" t="str">
            <v>B</v>
          </cell>
          <cell r="I640" t="str">
            <v>S</v>
          </cell>
          <cell r="J640">
            <v>206710</v>
          </cell>
          <cell r="K640">
            <v>45231</v>
          </cell>
          <cell r="L640" t="str">
            <v>26231122006201000139550000002067101102067100</v>
          </cell>
          <cell r="M640" t="str">
            <v>26 -  Pernambuco</v>
          </cell>
          <cell r="N640">
            <v>594</v>
          </cell>
        </row>
        <row r="641">
          <cell r="C641" t="str">
            <v>HOSPITAL MESTRE VITALINO</v>
          </cell>
          <cell r="E641" t="str">
            <v>3.7 - Material de Limpeza e Produtos de Hgienização</v>
          </cell>
          <cell r="F641" t="str">
            <v>27.319.301/0001-39</v>
          </cell>
          <cell r="G641" t="str">
            <v>CONBO DISTRIBUIDORA FBV LTDA</v>
          </cell>
          <cell r="H641" t="str">
            <v>B</v>
          </cell>
          <cell r="I641" t="str">
            <v>S</v>
          </cell>
          <cell r="J641">
            <v>12334</v>
          </cell>
          <cell r="K641">
            <v>45231</v>
          </cell>
          <cell r="L641" t="str">
            <v>26231127319301000139550010000123341100243439</v>
          </cell>
          <cell r="M641" t="str">
            <v>26 -  Pernambuco</v>
          </cell>
          <cell r="N641">
            <v>679</v>
          </cell>
        </row>
        <row r="642">
          <cell r="C642" t="str">
            <v>HOSPITAL MESTRE VITALINO</v>
          </cell>
          <cell r="E642" t="str">
            <v>3.7 - Material de Limpeza e Produtos de Hgienização</v>
          </cell>
          <cell r="F642" t="str">
            <v>27.319.301/0001-39</v>
          </cell>
          <cell r="G642" t="str">
            <v>CONBO DISTRIBUIDORA FBV LTDA</v>
          </cell>
          <cell r="H642" t="str">
            <v>B</v>
          </cell>
          <cell r="I642" t="str">
            <v>S</v>
          </cell>
          <cell r="J642">
            <v>12381</v>
          </cell>
          <cell r="K642">
            <v>45239</v>
          </cell>
          <cell r="L642" t="str">
            <v>26231127319301000139550010000123811800243407</v>
          </cell>
          <cell r="M642" t="str">
            <v>26 -  Pernambuco</v>
          </cell>
          <cell r="N642">
            <v>1162</v>
          </cell>
        </row>
        <row r="643">
          <cell r="C643" t="str">
            <v>HOSPITAL MESTRE VITALINO</v>
          </cell>
          <cell r="E643" t="str">
            <v>3.7 - Material de Limpeza e Produtos de Hgienização</v>
          </cell>
          <cell r="F643" t="str">
            <v>22.006.201/0001-39</v>
          </cell>
          <cell r="G643" t="str">
            <v>FORTPEL COMERCIO DE DESCARTAVEIS LTDA</v>
          </cell>
          <cell r="H643" t="str">
            <v>B</v>
          </cell>
          <cell r="I643" t="str">
            <v>S</v>
          </cell>
          <cell r="J643">
            <v>208174</v>
          </cell>
          <cell r="K643">
            <v>45243</v>
          </cell>
          <cell r="L643" t="str">
            <v>26231122006201000139550000002081741102081743</v>
          </cell>
          <cell r="M643" t="str">
            <v>26 -  Pernambuco</v>
          </cell>
          <cell r="N643">
            <v>1188</v>
          </cell>
        </row>
        <row r="644">
          <cell r="C644" t="str">
            <v>HOSPITAL MESTRE VITALINO</v>
          </cell>
          <cell r="E644" t="str">
            <v>3.7 - Material de Limpeza e Produtos de Hgienização</v>
          </cell>
          <cell r="F644" t="str">
            <v>27.319.301/0001-39</v>
          </cell>
          <cell r="G644" t="str">
            <v>CONBO DISTRIBUIDORA FBV LTDA</v>
          </cell>
          <cell r="H644" t="str">
            <v>B</v>
          </cell>
          <cell r="I644" t="str">
            <v>S</v>
          </cell>
          <cell r="J644">
            <v>12414</v>
          </cell>
          <cell r="K644">
            <v>45246</v>
          </cell>
          <cell r="L644" t="str">
            <v>26231127319301000139550010000124141105243480</v>
          </cell>
          <cell r="M644" t="str">
            <v>26 -  Pernambuco</v>
          </cell>
          <cell r="N644">
            <v>708</v>
          </cell>
        </row>
        <row r="645">
          <cell r="C645" t="str">
            <v>HOSPITAL MESTRE VITALINO</v>
          </cell>
          <cell r="E645" t="str">
            <v>3.7 - Material de Limpeza e Produtos de Hgienização</v>
          </cell>
          <cell r="F645" t="str">
            <v>37.859.942/0001-30</v>
          </cell>
          <cell r="G645" t="str">
            <v>MAX PAPERS FABRICACAO DE PROD DE LIMPEZA</v>
          </cell>
          <cell r="H645" t="str">
            <v>B</v>
          </cell>
          <cell r="I645" t="str">
            <v>S</v>
          </cell>
          <cell r="J645" t="str">
            <v>000.004.884</v>
          </cell>
          <cell r="K645">
            <v>45215</v>
          </cell>
          <cell r="L645" t="str">
            <v>26231037859942000130550010000048841000048850</v>
          </cell>
          <cell r="M645" t="str">
            <v>26 -  Pernambuco</v>
          </cell>
          <cell r="N645">
            <v>22719.96</v>
          </cell>
        </row>
        <row r="646">
          <cell r="C646" t="str">
            <v>HOSPITAL MESTRE VITALINO</v>
          </cell>
          <cell r="E646" t="str">
            <v>3.7 - Material de Limpeza e Produtos de Hgienização</v>
          </cell>
          <cell r="F646" t="str">
            <v>37.859.942/0001-30</v>
          </cell>
          <cell r="G646" t="str">
            <v>MAX PAPERS FABRICACAO DE PROD DE LIMPEZA</v>
          </cell>
          <cell r="H646" t="str">
            <v>B</v>
          </cell>
          <cell r="I646" t="str">
            <v>S</v>
          </cell>
          <cell r="J646" t="str">
            <v>000.004.883</v>
          </cell>
          <cell r="K646">
            <v>45215</v>
          </cell>
          <cell r="L646" t="str">
            <v>26231037859942000130550010000048831000048845</v>
          </cell>
          <cell r="M646" t="str">
            <v>26 -  Pernambuco</v>
          </cell>
          <cell r="N646">
            <v>19879.96</v>
          </cell>
        </row>
        <row r="647">
          <cell r="C647" t="str">
            <v>HOSPITAL MESTRE VITALINO</v>
          </cell>
          <cell r="E647" t="str">
            <v>3.7 - Material de Limpeza e Produtos de Hgienização</v>
          </cell>
          <cell r="F647" t="str">
            <v>18.577.850/0001-12</v>
          </cell>
          <cell r="G647" t="str">
            <v>MATTOS DISTRIBUIDORA PRODUTOS LTDA</v>
          </cell>
          <cell r="H647" t="str">
            <v>B</v>
          </cell>
          <cell r="I647" t="str">
            <v>S</v>
          </cell>
          <cell r="J647" t="str">
            <v>000.009.540</v>
          </cell>
          <cell r="K647">
            <v>45250</v>
          </cell>
          <cell r="L647" t="str">
            <v>26231118577850000112550010000095401000095419</v>
          </cell>
          <cell r="M647" t="str">
            <v>26 -  Pernambuco</v>
          </cell>
          <cell r="N647">
            <v>2724.6</v>
          </cell>
        </row>
        <row r="648">
          <cell r="C648" t="str">
            <v>HOSPITAL MESTRE VITALINO</v>
          </cell>
          <cell r="E648" t="str">
            <v>3.7 - Material de Limpeza e Produtos de Hgienização</v>
          </cell>
          <cell r="F648" t="str">
            <v>18.577.850/0001-12</v>
          </cell>
          <cell r="G648" t="str">
            <v>MATTOS DISTRIBUIDORA PRODUTOS LTDA</v>
          </cell>
          <cell r="H648" t="str">
            <v>B</v>
          </cell>
          <cell r="I648" t="str">
            <v>S</v>
          </cell>
          <cell r="J648" t="str">
            <v>000.009.564</v>
          </cell>
          <cell r="K648">
            <v>45252</v>
          </cell>
          <cell r="L648" t="str">
            <v>26231118577850000112550010000095641000095658</v>
          </cell>
          <cell r="M648" t="str">
            <v>26 -  Pernambuco</v>
          </cell>
          <cell r="N648">
            <v>5759.4</v>
          </cell>
        </row>
        <row r="649">
          <cell r="C649" t="str">
            <v>HOSPITAL MESTRE VITALINO</v>
          </cell>
          <cell r="E649" t="str">
            <v>3.7 - Material de Limpeza e Produtos de Hgienização</v>
          </cell>
          <cell r="F649" t="str">
            <v>22.006.201/0001-39</v>
          </cell>
          <cell r="G649" t="str">
            <v>FORTPEL COMERCIO DE DESCARTAVEIS LTDA</v>
          </cell>
          <cell r="H649" t="str">
            <v>B</v>
          </cell>
          <cell r="I649" t="str">
            <v>S</v>
          </cell>
          <cell r="J649">
            <v>209471</v>
          </cell>
          <cell r="K649">
            <v>45251</v>
          </cell>
          <cell r="L649" t="str">
            <v>26231122006201000139550000002094711102094712</v>
          </cell>
          <cell r="M649" t="str">
            <v>26 -  Pernambuco</v>
          </cell>
          <cell r="N649">
            <v>8467.48</v>
          </cell>
        </row>
        <row r="650">
          <cell r="C650" t="str">
            <v>HOSPITAL MESTRE VITALINO</v>
          </cell>
          <cell r="E650" t="str">
            <v>3.7 - Material de Limpeza e Produtos de Hgienização</v>
          </cell>
          <cell r="F650">
            <v>27058274000198</v>
          </cell>
          <cell r="G650" t="str">
            <v>JATOBARRETTO CENTRO DE DISTRIBUICAO LTDA</v>
          </cell>
          <cell r="H650" t="str">
            <v>B</v>
          </cell>
          <cell r="I650" t="str">
            <v>S</v>
          </cell>
          <cell r="J650" t="str">
            <v>000.022.499</v>
          </cell>
          <cell r="K650">
            <v>45253</v>
          </cell>
          <cell r="L650" t="str">
            <v>26231127058274000198550010000224991967235654</v>
          </cell>
          <cell r="M650" t="str">
            <v>26 -  Pernambuco</v>
          </cell>
          <cell r="N650">
            <v>2336.44</v>
          </cell>
        </row>
        <row r="651">
          <cell r="C651" t="str">
            <v>HOSPITAL MESTRE VITALINO</v>
          </cell>
          <cell r="E651" t="str">
            <v>3.7 - Material de Limpeza e Produtos de Hgienização</v>
          </cell>
          <cell r="F651">
            <v>10928726000142</v>
          </cell>
          <cell r="G651" t="str">
            <v>DOKAPACK INDUSTRIA E COM. DE EMB.  LTDA</v>
          </cell>
          <cell r="H651" t="str">
            <v>B</v>
          </cell>
          <cell r="I651" t="str">
            <v>S</v>
          </cell>
          <cell r="J651">
            <v>65632</v>
          </cell>
          <cell r="K651">
            <v>45253</v>
          </cell>
          <cell r="L651" t="str">
            <v>26231110928726000142550010000656321117113880</v>
          </cell>
          <cell r="M651" t="str">
            <v>26 -  Pernambuco</v>
          </cell>
          <cell r="N651">
            <v>8548.83</v>
          </cell>
        </row>
        <row r="652">
          <cell r="C652" t="str">
            <v>HOSPITAL MESTRE VITALINO</v>
          </cell>
          <cell r="E652" t="str">
            <v>3.7 - Material de Limpeza e Produtos de Hgienização</v>
          </cell>
          <cell r="F652" t="str">
            <v>37.859.942/0001-30</v>
          </cell>
          <cell r="G652" t="str">
            <v>MAX PAPERS FABRICACAO DE PROD DE LIMPEZA</v>
          </cell>
          <cell r="H652" t="str">
            <v>B</v>
          </cell>
          <cell r="I652" t="str">
            <v>S</v>
          </cell>
          <cell r="J652" t="str">
            <v>000.005.000</v>
          </cell>
          <cell r="K652">
            <v>45250</v>
          </cell>
          <cell r="L652" t="str">
            <v>26231137859942000130550010000050001000050019</v>
          </cell>
          <cell r="M652" t="str">
            <v>26 -  Pernambuco</v>
          </cell>
          <cell r="N652">
            <v>19299.97</v>
          </cell>
        </row>
        <row r="653">
          <cell r="C653" t="str">
            <v>HOSPITAL MESTRE VITALINO</v>
          </cell>
          <cell r="E653" t="str">
            <v>3.7 - Material de Limpeza e Produtos de Hgienização</v>
          </cell>
          <cell r="F653" t="str">
            <v>27.319.301/0001-39</v>
          </cell>
          <cell r="G653" t="str">
            <v>CONBO DISTRIBUIDORA FBV LTDA</v>
          </cell>
          <cell r="H653" t="str">
            <v>B</v>
          </cell>
          <cell r="I653" t="str">
            <v>S</v>
          </cell>
          <cell r="J653">
            <v>12457</v>
          </cell>
          <cell r="K653">
            <v>45253</v>
          </cell>
          <cell r="L653" t="str">
            <v>26231127319301000139550010000124571405243408</v>
          </cell>
          <cell r="M653" t="str">
            <v>26 -  Pernambuco</v>
          </cell>
          <cell r="N653">
            <v>673</v>
          </cell>
        </row>
        <row r="654">
          <cell r="C654" t="str">
            <v>HOSPITAL MESTRE VITALINO</v>
          </cell>
          <cell r="E654" t="str">
            <v>3.7 - Material de Limpeza e Produtos de Hgienização</v>
          </cell>
          <cell r="F654">
            <v>24326435000199</v>
          </cell>
          <cell r="G654" t="str">
            <v>QUALIMAX DIST. PROD. LIMP. HIG EIRELI ME</v>
          </cell>
          <cell r="H654" t="str">
            <v>B</v>
          </cell>
          <cell r="I654" t="str">
            <v>S</v>
          </cell>
          <cell r="J654" t="str">
            <v>000.031.977</v>
          </cell>
          <cell r="K654">
            <v>45252</v>
          </cell>
          <cell r="L654" t="str">
            <v>26231124326435000199550010000319771245683416</v>
          </cell>
          <cell r="M654" t="str">
            <v>26 -  Pernambuco</v>
          </cell>
          <cell r="N654">
            <v>201.8</v>
          </cell>
        </row>
        <row r="655">
          <cell r="C655" t="str">
            <v>HOSPITAL MESTRE VITALINO</v>
          </cell>
          <cell r="E655" t="str">
            <v>3.7 - Material de Limpeza e Produtos de Hgienização</v>
          </cell>
          <cell r="F655" t="str">
            <v>18.577.850/0001-12</v>
          </cell>
          <cell r="G655" t="str">
            <v>MATTOS DISTRIBUIDORA PRODUTOS LTDA</v>
          </cell>
          <cell r="H655" t="str">
            <v>B</v>
          </cell>
          <cell r="I655" t="str">
            <v>S</v>
          </cell>
          <cell r="J655" t="str">
            <v>000.009.592</v>
          </cell>
          <cell r="K655">
            <v>45258</v>
          </cell>
          <cell r="L655" t="str">
            <v>26231118577850000112550010000095921000095938</v>
          </cell>
          <cell r="M655" t="str">
            <v>26 -  Pernambuco</v>
          </cell>
          <cell r="N655">
            <v>3407.64</v>
          </cell>
        </row>
        <row r="656">
          <cell r="C656" t="str">
            <v>HOSPITAL MESTRE VITALINO</v>
          </cell>
          <cell r="E656" t="str">
            <v>3.7 - Material de Limpeza e Produtos de Hgienização</v>
          </cell>
          <cell r="F656" t="str">
            <v>18.577.850/0001-12</v>
          </cell>
          <cell r="G656" t="str">
            <v>MATTOS DISTRIBUIDORA PRODUTOS LTDA</v>
          </cell>
          <cell r="H656" t="str">
            <v>B</v>
          </cell>
          <cell r="I656" t="str">
            <v>S</v>
          </cell>
          <cell r="J656" t="str">
            <v>000.009.597</v>
          </cell>
          <cell r="K656">
            <v>45259</v>
          </cell>
          <cell r="L656" t="str">
            <v>26231118577850000112550010000095971000095985</v>
          </cell>
          <cell r="M656" t="str">
            <v>26 -  Pernambuco</v>
          </cell>
          <cell r="N656">
            <v>600</v>
          </cell>
        </row>
        <row r="657">
          <cell r="C657" t="str">
            <v>HOSPITAL MESTRE VITALINO</v>
          </cell>
          <cell r="E657" t="str">
            <v>3.7 - Material de Limpeza e Produtos de Hgienização</v>
          </cell>
          <cell r="F657" t="str">
            <v>22.006.201/0001-39</v>
          </cell>
          <cell r="G657" t="str">
            <v>FORTPEL COMERCIO DE DESCARTAVEIS LTDA</v>
          </cell>
          <cell r="H657" t="str">
            <v>B</v>
          </cell>
          <cell r="I657" t="str">
            <v>S</v>
          </cell>
          <cell r="J657">
            <v>210954</v>
          </cell>
          <cell r="K657">
            <v>45259</v>
          </cell>
          <cell r="L657" t="str">
            <v>26231122006201000139550000002109541102109549</v>
          </cell>
          <cell r="M657" t="str">
            <v>26 -  Pernambuco</v>
          </cell>
          <cell r="N657">
            <v>1265.4000000000001</v>
          </cell>
        </row>
        <row r="658">
          <cell r="C658" t="str">
            <v>HOSPITAL MESTRE VITALINO</v>
          </cell>
          <cell r="E658" t="str">
            <v>3.7 - Material de Limpeza e Produtos de Hgienização</v>
          </cell>
          <cell r="F658" t="str">
            <v>22.006.201/0001-39</v>
          </cell>
          <cell r="G658" t="str">
            <v>FORTPEL COMERCIO DE DESCARTAVEIS LTDA</v>
          </cell>
          <cell r="H658" t="str">
            <v>B</v>
          </cell>
          <cell r="I658" t="str">
            <v>S</v>
          </cell>
          <cell r="J658">
            <v>210866</v>
          </cell>
          <cell r="K658">
            <v>45259</v>
          </cell>
          <cell r="L658" t="str">
            <v>26231122006201000139550000002108661102108661</v>
          </cell>
          <cell r="M658" t="str">
            <v>26 -  Pernambuco</v>
          </cell>
          <cell r="N658">
            <v>39.979999999999997</v>
          </cell>
        </row>
        <row r="659">
          <cell r="C659" t="str">
            <v>HOSPITAL MESTRE VITALINO</v>
          </cell>
          <cell r="E659" t="str">
            <v>3.7 - Material de Limpeza e Produtos de Hgienização</v>
          </cell>
          <cell r="F659">
            <v>46700220000129</v>
          </cell>
          <cell r="G659" t="str">
            <v>NOVA DISTRIBUI E ATACADO DE LIM LTDA</v>
          </cell>
          <cell r="H659" t="str">
            <v>B</v>
          </cell>
          <cell r="I659" t="str">
            <v>S</v>
          </cell>
          <cell r="J659">
            <v>11802</v>
          </cell>
          <cell r="K659">
            <v>45259</v>
          </cell>
          <cell r="L659" t="str">
            <v>26231146700220000129550010000118021641044013</v>
          </cell>
          <cell r="M659" t="str">
            <v>26 -  Pernambuco</v>
          </cell>
          <cell r="N659">
            <v>151.5</v>
          </cell>
        </row>
        <row r="660">
          <cell r="E660" t="str">
            <v/>
          </cell>
        </row>
        <row r="661">
          <cell r="C661" t="str">
            <v>HOSPITAL MESTRE VITALINO</v>
          </cell>
          <cell r="E661" t="str">
            <v>3.14 - Alimentação Preparada</v>
          </cell>
          <cell r="F661">
            <v>26914930000144</v>
          </cell>
          <cell r="G661" t="str">
            <v>ALLYNE VANESSA PRADO ARRUDA EMBAL</v>
          </cell>
          <cell r="H661" t="str">
            <v>B</v>
          </cell>
          <cell r="I661" t="str">
            <v>S</v>
          </cell>
          <cell r="J661">
            <v>1125</v>
          </cell>
          <cell r="K661">
            <v>45237</v>
          </cell>
          <cell r="L661" t="str">
            <v>26231126914930000144550010000011251187597554</v>
          </cell>
          <cell r="M661" t="str">
            <v>26 -  Pernambuco</v>
          </cell>
          <cell r="N661">
            <v>356.9</v>
          </cell>
        </row>
        <row r="662">
          <cell r="C662" t="str">
            <v>HOSPITAL MESTRE VITALINO</v>
          </cell>
          <cell r="E662" t="str">
            <v>3.14 - Alimentação Preparada</v>
          </cell>
          <cell r="F662">
            <v>2725362000175</v>
          </cell>
          <cell r="G662" t="str">
            <v>SANDIL SANTOS DISTRIBUIDORA LTDA</v>
          </cell>
          <cell r="H662" t="str">
            <v>B</v>
          </cell>
          <cell r="I662" t="str">
            <v>S</v>
          </cell>
          <cell r="J662" t="str">
            <v>000.009.300</v>
          </cell>
          <cell r="K662">
            <v>45244</v>
          </cell>
          <cell r="L662" t="str">
            <v>26231102725362000175550010000093001000771513</v>
          </cell>
          <cell r="M662" t="str">
            <v>26 -  Pernambuco</v>
          </cell>
          <cell r="N662">
            <v>600</v>
          </cell>
        </row>
        <row r="663">
          <cell r="C663" t="str">
            <v>HOSPITAL MESTRE VITALINO</v>
          </cell>
          <cell r="E663" t="str">
            <v>3.14 - Alimentação Preparada</v>
          </cell>
          <cell r="F663">
            <v>23993232000193</v>
          </cell>
          <cell r="G663" t="str">
            <v>MEDIAL SAUDE DISTRIBUIDORA</v>
          </cell>
          <cell r="H663" t="str">
            <v>B</v>
          </cell>
          <cell r="I663" t="str">
            <v>S</v>
          </cell>
          <cell r="J663">
            <v>4298</v>
          </cell>
          <cell r="K663">
            <v>45251</v>
          </cell>
          <cell r="L663" t="str">
            <v>26231123993232000193550010000042981632100005</v>
          </cell>
          <cell r="M663" t="str">
            <v>26 -  Pernambuco</v>
          </cell>
          <cell r="N663">
            <v>1203.2</v>
          </cell>
        </row>
        <row r="664">
          <cell r="C664" t="str">
            <v>HOSPITAL MESTRE VITALINO</v>
          </cell>
          <cell r="E664" t="str">
            <v>3.14 - Alimentação Preparada</v>
          </cell>
          <cell r="F664">
            <v>30743270000153</v>
          </cell>
          <cell r="G664" t="str">
            <v>TRIUNFO COM ALIM, PAPEIS MAT LIMP EIRELI</v>
          </cell>
          <cell r="H664" t="str">
            <v>B</v>
          </cell>
          <cell r="I664" t="str">
            <v>S</v>
          </cell>
          <cell r="J664" t="str">
            <v>000.019.480</v>
          </cell>
          <cell r="K664">
            <v>45251</v>
          </cell>
          <cell r="L664" t="str">
            <v>26231130743270000153550010000194801993999480</v>
          </cell>
          <cell r="M664" t="str">
            <v>26 -  Pernambuco</v>
          </cell>
          <cell r="N664">
            <v>19025</v>
          </cell>
        </row>
        <row r="665">
          <cell r="C665" t="str">
            <v>HOSPITAL MESTRE VITALINO</v>
          </cell>
          <cell r="E665" t="str">
            <v>3.14 - Alimentação Preparada</v>
          </cell>
          <cell r="F665" t="str">
            <v>22.006.201/0001-39</v>
          </cell>
          <cell r="G665" t="str">
            <v>FORTPEL COMERCIO DE DESCARTAVEIS LTDA</v>
          </cell>
          <cell r="H665" t="str">
            <v>B</v>
          </cell>
          <cell r="I665" t="str">
            <v>S</v>
          </cell>
          <cell r="J665">
            <v>209471</v>
          </cell>
          <cell r="K665">
            <v>45251</v>
          </cell>
          <cell r="L665" t="str">
            <v>26231122006201000139550000002094711102094712</v>
          </cell>
          <cell r="M665" t="str">
            <v>26 -  Pernambuco</v>
          </cell>
          <cell r="N665">
            <v>2840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>
            <v>10928726000142</v>
          </cell>
          <cell r="G666" t="str">
            <v>DOKAPACK INDUSTRIA E COM. DE EMB.  LTDA</v>
          </cell>
          <cell r="H666" t="str">
            <v>B</v>
          </cell>
          <cell r="I666" t="str">
            <v>S</v>
          </cell>
          <cell r="J666">
            <v>65632</v>
          </cell>
          <cell r="K666">
            <v>45253</v>
          </cell>
          <cell r="L666" t="str">
            <v>26231110928726000142550010000656321117113880</v>
          </cell>
          <cell r="M666" t="str">
            <v>26 -  Pernambuco</v>
          </cell>
          <cell r="N666">
            <v>18924.27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>
            <v>4004741000100</v>
          </cell>
          <cell r="G667" t="str">
            <v>NORLUX LTDA</v>
          </cell>
          <cell r="H667" t="str">
            <v>B</v>
          </cell>
          <cell r="I667" t="str">
            <v>S</v>
          </cell>
          <cell r="J667">
            <v>10879</v>
          </cell>
          <cell r="K667">
            <v>45253</v>
          </cell>
          <cell r="L667" t="str">
            <v>26231104004741000100550000000108791380117275</v>
          </cell>
          <cell r="M667" t="str">
            <v>26 -  Pernambuco</v>
          </cell>
          <cell r="N667">
            <v>22969</v>
          </cell>
        </row>
        <row r="668">
          <cell r="C668" t="str">
            <v>HOSPITAL MESTRE VITALINO</v>
          </cell>
          <cell r="E668" t="str">
            <v>3.14 - Alimentação Preparada</v>
          </cell>
          <cell r="F668">
            <v>24425720000167</v>
          </cell>
          <cell r="G668" t="str">
            <v>ORIGINAL SUPRIMENTOS E EQUIP. LTDA.</v>
          </cell>
          <cell r="H668" t="str">
            <v>B</v>
          </cell>
          <cell r="I668" t="str">
            <v>S</v>
          </cell>
          <cell r="J668">
            <v>8502</v>
          </cell>
          <cell r="K668">
            <v>45253</v>
          </cell>
          <cell r="L668" t="str">
            <v>26231124425720000167550010000085021350010208</v>
          </cell>
          <cell r="M668" t="str">
            <v>26 -  Pernambuco</v>
          </cell>
          <cell r="N668">
            <v>84.5</v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11840014000130</v>
          </cell>
          <cell r="G669" t="str">
            <v>MACROPAC PROTECAO E EMBALAGEM LTDA</v>
          </cell>
          <cell r="H669" t="str">
            <v>B</v>
          </cell>
          <cell r="I669" t="str">
            <v>S</v>
          </cell>
          <cell r="J669">
            <v>453657</v>
          </cell>
          <cell r="K669">
            <v>45257</v>
          </cell>
          <cell r="L669" t="str">
            <v>26231111840014000130550010004536571718728236</v>
          </cell>
          <cell r="M669" t="str">
            <v>26 -  Pernambuco</v>
          </cell>
          <cell r="N669">
            <v>13948.8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11840014000130</v>
          </cell>
          <cell r="G670" t="str">
            <v>MACROPAC PROTECAO E EMBALAGEM LTDA</v>
          </cell>
          <cell r="H670" t="str">
            <v>B</v>
          </cell>
          <cell r="I670" t="str">
            <v>S</v>
          </cell>
          <cell r="J670">
            <v>453677</v>
          </cell>
          <cell r="K670">
            <v>45257</v>
          </cell>
          <cell r="L670" t="str">
            <v>26231111840014000130550010004536771332193994</v>
          </cell>
          <cell r="M670" t="str">
            <v>26 -  Pernambuco</v>
          </cell>
          <cell r="N670">
            <v>1008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24326435000199</v>
          </cell>
          <cell r="G671" t="str">
            <v>QUALIMAX DIST. PROD. LIMP. HIG EIRELI ME</v>
          </cell>
          <cell r="H671" t="str">
            <v>B</v>
          </cell>
          <cell r="I671" t="str">
            <v>S</v>
          </cell>
          <cell r="J671" t="str">
            <v>000.031.977</v>
          </cell>
          <cell r="K671">
            <v>45252</v>
          </cell>
          <cell r="L671" t="str">
            <v>26231124326435000199550010000319771245683416</v>
          </cell>
          <cell r="M671" t="str">
            <v>26 -  Pernambuco</v>
          </cell>
          <cell r="N671">
            <v>3850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 t="str">
            <v>36.156.444/0001-68</v>
          </cell>
          <cell r="G672" t="str">
            <v>F D COMERCIO DE DESCARTAVEIS LTDA</v>
          </cell>
          <cell r="H672" t="str">
            <v>B</v>
          </cell>
          <cell r="I672" t="str">
            <v>S</v>
          </cell>
          <cell r="J672" t="str">
            <v>000.001.664</v>
          </cell>
          <cell r="K672">
            <v>45258</v>
          </cell>
          <cell r="L672" t="str">
            <v>26231136156444000168550010000016641673501733</v>
          </cell>
          <cell r="M672" t="str">
            <v>26 -  Pernambuco</v>
          </cell>
          <cell r="N672">
            <v>5567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 t="str">
            <v>36.156.444/0001-68</v>
          </cell>
          <cell r="G673" t="str">
            <v>F D COMERCIO DE DESCARTAVEIS LTDA</v>
          </cell>
          <cell r="H673" t="str">
            <v>B</v>
          </cell>
          <cell r="I673" t="str">
            <v>S</v>
          </cell>
          <cell r="J673" t="str">
            <v>000.001.665</v>
          </cell>
          <cell r="K673">
            <v>45258</v>
          </cell>
          <cell r="L673" t="str">
            <v>26231136156444000168550010000016651673567278</v>
          </cell>
          <cell r="M673" t="str">
            <v>26 -  Pernambuco</v>
          </cell>
          <cell r="N673">
            <v>2340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 t="str">
            <v>36.156.444/0001-68</v>
          </cell>
          <cell r="G674" t="str">
            <v>F D COMERCIO DE DESCARTAVEIS LTDA</v>
          </cell>
          <cell r="H674" t="str">
            <v>B</v>
          </cell>
          <cell r="I674" t="str">
            <v>S</v>
          </cell>
          <cell r="J674" t="str">
            <v>000.001.666</v>
          </cell>
          <cell r="K674">
            <v>45259</v>
          </cell>
          <cell r="L674" t="str">
            <v>26231136156444000168550010000016661673632808</v>
          </cell>
          <cell r="M674" t="str">
            <v>26 -  Pernambuco</v>
          </cell>
          <cell r="N674">
            <v>1260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 t="str">
            <v>22.006.201/0001-39</v>
          </cell>
          <cell r="G675" t="str">
            <v>FORTPEL COMERCIO DE DESCARTAVEIS LTDA</v>
          </cell>
          <cell r="H675" t="str">
            <v>B</v>
          </cell>
          <cell r="I675" t="str">
            <v>S</v>
          </cell>
          <cell r="J675">
            <v>210866</v>
          </cell>
          <cell r="K675">
            <v>45259</v>
          </cell>
          <cell r="L675" t="str">
            <v>26231122006201000139550000002108661102108661</v>
          </cell>
          <cell r="M675" t="str">
            <v>26 -  Pernambuco</v>
          </cell>
          <cell r="N675">
            <v>1560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>
            <v>46700220000129</v>
          </cell>
          <cell r="G676" t="str">
            <v>NOVA DISTRIBUI E ATACADO DE LIM LTDA</v>
          </cell>
          <cell r="H676" t="str">
            <v>B</v>
          </cell>
          <cell r="I676" t="str">
            <v>S</v>
          </cell>
          <cell r="J676">
            <v>11802</v>
          </cell>
          <cell r="K676">
            <v>45259</v>
          </cell>
          <cell r="L676" t="str">
            <v>26231146700220000129550010000118021641044013</v>
          </cell>
          <cell r="M676" t="str">
            <v>26 -  Pernambuco</v>
          </cell>
          <cell r="N676">
            <v>3054</v>
          </cell>
        </row>
        <row r="677">
          <cell r="C677" t="str">
            <v>HOSPITAL MESTRE VITALINO</v>
          </cell>
          <cell r="E677" t="str">
            <v>3.14 - Alimentação Preparada</v>
          </cell>
          <cell r="F677">
            <v>3721769000278</v>
          </cell>
          <cell r="G677" t="str">
            <v>MASTERBOI LTDA</v>
          </cell>
          <cell r="H677" t="str">
            <v>B</v>
          </cell>
          <cell r="I677" t="str">
            <v>S</v>
          </cell>
          <cell r="J677">
            <v>1123709</v>
          </cell>
          <cell r="K677">
            <v>45231</v>
          </cell>
          <cell r="L677" t="str">
            <v>26231103721769000278550040011237091040170897</v>
          </cell>
          <cell r="M677" t="str">
            <v>26 -  Pernambuco</v>
          </cell>
          <cell r="N677">
            <v>18680.919999999998</v>
          </cell>
        </row>
        <row r="678">
          <cell r="C678" t="str">
            <v>HOSPITAL MESTRE VITALINO</v>
          </cell>
          <cell r="E678" t="str">
            <v>3.14 - Alimentação Preparada</v>
          </cell>
          <cell r="F678">
            <v>3721769000278</v>
          </cell>
          <cell r="G678" t="str">
            <v>MASTERBOI LTDA</v>
          </cell>
          <cell r="H678" t="str">
            <v>B</v>
          </cell>
          <cell r="I678" t="str">
            <v>S</v>
          </cell>
          <cell r="J678">
            <v>1123691</v>
          </cell>
          <cell r="K678">
            <v>45231</v>
          </cell>
          <cell r="L678" t="str">
            <v>26231103721769000278550040011236911350991965</v>
          </cell>
          <cell r="M678" t="str">
            <v>26 -  Pernambuco</v>
          </cell>
          <cell r="N678">
            <v>23546.13</v>
          </cell>
        </row>
        <row r="679">
          <cell r="C679" t="str">
            <v>HOSPITAL MESTRE VITALINO</v>
          </cell>
          <cell r="E679" t="str">
            <v>3.14 - Alimentação Preparada</v>
          </cell>
          <cell r="F679">
            <v>24150377000195</v>
          </cell>
          <cell r="G679" t="str">
            <v>KARNEKEIJO LOGISTICA INTEGRADA LT</v>
          </cell>
          <cell r="H679" t="str">
            <v>B</v>
          </cell>
          <cell r="I679" t="str">
            <v>S</v>
          </cell>
          <cell r="J679">
            <v>5057964</v>
          </cell>
          <cell r="K679">
            <v>45229</v>
          </cell>
          <cell r="L679" t="str">
            <v>26231024150377000195550010050579641940900714</v>
          </cell>
          <cell r="M679" t="str">
            <v>26 -  Pernambuco</v>
          </cell>
          <cell r="N679">
            <v>575.52</v>
          </cell>
        </row>
        <row r="680">
          <cell r="C680" t="str">
            <v>HOSPITAL MESTRE VITALINO</v>
          </cell>
          <cell r="E680" t="str">
            <v>3.14 - Alimentação Preparada</v>
          </cell>
          <cell r="F680">
            <v>24883359000112</v>
          </cell>
          <cell r="G680" t="str">
            <v>CARUARU POLPAS EIRELLI ME</v>
          </cell>
          <cell r="H680" t="str">
            <v>B</v>
          </cell>
          <cell r="I680" t="str">
            <v>S</v>
          </cell>
          <cell r="J680" t="str">
            <v>000.049.491</v>
          </cell>
          <cell r="K680">
            <v>45233</v>
          </cell>
          <cell r="L680" t="str">
            <v>26231124881259000112550010000489911927900007</v>
          </cell>
          <cell r="M680" t="str">
            <v>26 -  Pernambuco</v>
          </cell>
          <cell r="N680">
            <v>3985</v>
          </cell>
        </row>
        <row r="681">
          <cell r="C681" t="str">
            <v>HOSPITAL MESTRE VITALINO</v>
          </cell>
          <cell r="E681" t="str">
            <v>3.14 - Alimentação Preparada</v>
          </cell>
          <cell r="F681" t="str">
            <v>13.003.893/0001-70</v>
          </cell>
          <cell r="G681" t="str">
            <v>GRANJA OVO EXTRA</v>
          </cell>
          <cell r="H681" t="str">
            <v>B</v>
          </cell>
          <cell r="I681" t="str">
            <v>S</v>
          </cell>
          <cell r="J681" t="str">
            <v>000.004.462</v>
          </cell>
          <cell r="K681">
            <v>45234</v>
          </cell>
          <cell r="L681" t="str">
            <v>26231113003893000170550010000044621705547519</v>
          </cell>
          <cell r="M681" t="str">
            <v>26 -  Pernambuco</v>
          </cell>
          <cell r="N681">
            <v>1110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>
            <v>7534303000133</v>
          </cell>
          <cell r="G682" t="str">
            <v>COMAL COMERCIO ATACADISTA DE ALIMENTOS</v>
          </cell>
          <cell r="H682" t="str">
            <v>B</v>
          </cell>
          <cell r="I682" t="str">
            <v>S</v>
          </cell>
          <cell r="J682">
            <v>1274660</v>
          </cell>
          <cell r="K682">
            <v>45236</v>
          </cell>
          <cell r="L682" t="str">
            <v>26231107534303000133550010012746601911028162</v>
          </cell>
          <cell r="M682" t="str">
            <v>26 -  Pernambuco</v>
          </cell>
          <cell r="N682">
            <v>21907.119999999999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>
            <v>7534303000133</v>
          </cell>
          <cell r="G683" t="str">
            <v>COMAL COMERCIO ATACADISTA DE ALIMENTOS</v>
          </cell>
          <cell r="H683" t="str">
            <v>B</v>
          </cell>
          <cell r="I683" t="str">
            <v>S</v>
          </cell>
          <cell r="J683">
            <v>1274661</v>
          </cell>
          <cell r="K683">
            <v>45236</v>
          </cell>
          <cell r="L683" t="str">
            <v>26231107534303000133550010012746611771531840</v>
          </cell>
          <cell r="M683" t="str">
            <v>26 -  Pernambuco</v>
          </cell>
          <cell r="N683">
            <v>1114.8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>
            <v>3721769000278</v>
          </cell>
          <cell r="G684" t="str">
            <v>MASTERBOI LTDA</v>
          </cell>
          <cell r="H684" t="str">
            <v>B</v>
          </cell>
          <cell r="I684" t="str">
            <v>S</v>
          </cell>
          <cell r="J684">
            <v>1127655</v>
          </cell>
          <cell r="K684">
            <v>45236</v>
          </cell>
          <cell r="L684" t="str">
            <v>26231103721769000278550040011276551010507058</v>
          </cell>
          <cell r="M684" t="str">
            <v>26 -  Pernambuco</v>
          </cell>
          <cell r="N684">
            <v>26660.080000000002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>
            <v>24883359000112</v>
          </cell>
          <cell r="G685" t="str">
            <v>CARUARU POLPAS EIRELLI ME</v>
          </cell>
          <cell r="H685" t="str">
            <v>B</v>
          </cell>
          <cell r="I685" t="str">
            <v>S</v>
          </cell>
          <cell r="J685" t="str">
            <v>000.049.678</v>
          </cell>
          <cell r="K685">
            <v>45237</v>
          </cell>
          <cell r="L685" t="str">
            <v>26231124883359000112550010000496781539300001</v>
          </cell>
          <cell r="M685" t="str">
            <v>26 -  Pernambuco</v>
          </cell>
          <cell r="N685">
            <v>2886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>
            <v>3504437000150</v>
          </cell>
          <cell r="G686" t="str">
            <v>FRINSCAL DIST E IMPORT DE ALIMENTOS LTDA</v>
          </cell>
          <cell r="H686" t="str">
            <v>B</v>
          </cell>
          <cell r="I686" t="str">
            <v>S</v>
          </cell>
          <cell r="J686">
            <v>1524797</v>
          </cell>
          <cell r="K686">
            <v>45236</v>
          </cell>
          <cell r="L686" t="str">
            <v>26231103504437000150550010015247971972387666</v>
          </cell>
          <cell r="M686" t="str">
            <v>26 -  Pernambuco</v>
          </cell>
          <cell r="N686">
            <v>2812.03</v>
          </cell>
        </row>
        <row r="687">
          <cell r="C687" t="str">
            <v>HOSPITAL MESTRE VITALINO</v>
          </cell>
          <cell r="E687" t="str">
            <v>3.14 - Alimentação Preparada</v>
          </cell>
          <cell r="F687">
            <v>8029696000352</v>
          </cell>
          <cell r="G687" t="str">
            <v>ESTIVAS NOVO PRADO LTDA</v>
          </cell>
          <cell r="H687" t="str">
            <v>B</v>
          </cell>
          <cell r="I687" t="str">
            <v>S</v>
          </cell>
          <cell r="J687">
            <v>1991852</v>
          </cell>
          <cell r="K687">
            <v>45237</v>
          </cell>
          <cell r="L687" t="str">
            <v>26231108029696000352550010019918521003542629</v>
          </cell>
          <cell r="M687" t="str">
            <v>26 -  Pernambuco</v>
          </cell>
          <cell r="N687">
            <v>477.32</v>
          </cell>
        </row>
        <row r="688">
          <cell r="C688" t="str">
            <v>HOSPITAL MESTRE VITALINO</v>
          </cell>
          <cell r="E688" t="str">
            <v>3.14 - Alimentação Preparada</v>
          </cell>
          <cell r="F688">
            <v>8029696000352</v>
          </cell>
          <cell r="G688" t="str">
            <v>ESTIVAS NOVO PRADO LTDA</v>
          </cell>
          <cell r="H688" t="str">
            <v>B</v>
          </cell>
          <cell r="I688" t="str">
            <v>S</v>
          </cell>
          <cell r="J688">
            <v>1991851</v>
          </cell>
          <cell r="K688">
            <v>45237</v>
          </cell>
          <cell r="L688" t="str">
            <v>26231108029696000352550010019918511003542605</v>
          </cell>
          <cell r="M688" t="str">
            <v>26 -  Pernambuco</v>
          </cell>
          <cell r="N688">
            <v>3396.6</v>
          </cell>
        </row>
        <row r="689">
          <cell r="C689" t="str">
            <v>HOSPITAL MESTRE VITALINO</v>
          </cell>
          <cell r="E689" t="str">
            <v>3.14 - Alimentação Preparada</v>
          </cell>
          <cell r="F689">
            <v>24150377000195</v>
          </cell>
          <cell r="G689" t="str">
            <v>KARNEKEIJO LOGISTICA INTEGRADA LT</v>
          </cell>
          <cell r="H689" t="str">
            <v>B</v>
          </cell>
          <cell r="I689" t="str">
            <v>S</v>
          </cell>
          <cell r="J689">
            <v>5065898</v>
          </cell>
          <cell r="K689">
            <v>45237</v>
          </cell>
          <cell r="L689" t="str">
            <v>26231124150377000195550010050658981914356590</v>
          </cell>
          <cell r="M689" t="str">
            <v>26 -  Pernambuco</v>
          </cell>
          <cell r="N689">
            <v>575.52</v>
          </cell>
        </row>
        <row r="690">
          <cell r="C690" t="str">
            <v>HOSPITAL MESTRE VITALINO</v>
          </cell>
          <cell r="E690" t="str">
            <v>3.14 - Alimentação Preparada</v>
          </cell>
          <cell r="F690">
            <v>3721769000278</v>
          </cell>
          <cell r="G690" t="str">
            <v>MASTERBOI LTDA</v>
          </cell>
          <cell r="H690" t="str">
            <v>B</v>
          </cell>
          <cell r="I690" t="str">
            <v>S</v>
          </cell>
          <cell r="J690">
            <v>1130131</v>
          </cell>
          <cell r="K690">
            <v>45238</v>
          </cell>
          <cell r="L690" t="str">
            <v>26231103721769000278550040011301311849770377</v>
          </cell>
          <cell r="M690" t="str">
            <v>26 -  Pernambuco</v>
          </cell>
          <cell r="N690">
            <v>2443.8000000000002</v>
          </cell>
        </row>
        <row r="691">
          <cell r="C691" t="str">
            <v>HOSPITAL MESTRE VITALINO</v>
          </cell>
          <cell r="E691" t="str">
            <v>3.14 - Alimentação Preparada</v>
          </cell>
          <cell r="F691">
            <v>24883359000112</v>
          </cell>
          <cell r="G691" t="str">
            <v>CARUARU POLPAS EIRELLI ME</v>
          </cell>
          <cell r="H691" t="str">
            <v>B</v>
          </cell>
          <cell r="I691" t="str">
            <v>S</v>
          </cell>
          <cell r="J691" t="str">
            <v>000.049.942</v>
          </cell>
          <cell r="K691">
            <v>45240</v>
          </cell>
          <cell r="L691" t="str">
            <v>26231124883359000112550010000499421084700000</v>
          </cell>
          <cell r="M691" t="str">
            <v>26 -  Pernambuco</v>
          </cell>
          <cell r="N691">
            <v>3609</v>
          </cell>
        </row>
        <row r="692">
          <cell r="C692" t="str">
            <v>HOSPITAL MESTRE VITALINO</v>
          </cell>
          <cell r="E692" t="str">
            <v>3.14 - Alimentação Preparada</v>
          </cell>
          <cell r="F692">
            <v>7534303000133</v>
          </cell>
          <cell r="G692" t="str">
            <v>COMAL COMERCIO ATACADISTA DE ALIMENTOS</v>
          </cell>
          <cell r="H692" t="str">
            <v>B</v>
          </cell>
          <cell r="I692" t="str">
            <v>S</v>
          </cell>
          <cell r="J692">
            <v>1276076</v>
          </cell>
          <cell r="K692">
            <v>45244</v>
          </cell>
          <cell r="L692" t="str">
            <v>26231107534303000133550010012760761117301296</v>
          </cell>
          <cell r="M692" t="str">
            <v>26 -  Pernambuco</v>
          </cell>
          <cell r="N692">
            <v>14806.03</v>
          </cell>
        </row>
        <row r="693">
          <cell r="C693" t="str">
            <v>HOSPITAL MESTRE VITALINO</v>
          </cell>
          <cell r="E693" t="str">
            <v>3.14 - Alimentação Preparada</v>
          </cell>
          <cell r="F693">
            <v>11744898000390</v>
          </cell>
          <cell r="G693" t="str">
            <v>ATACADAO COMERCIO DE CARNES LTDA</v>
          </cell>
          <cell r="H693" t="str">
            <v>B</v>
          </cell>
          <cell r="I693" t="str">
            <v>S</v>
          </cell>
          <cell r="J693">
            <v>1278863</v>
          </cell>
          <cell r="K693">
            <v>45244</v>
          </cell>
          <cell r="L693" t="str">
            <v>26231111744898000390550010012788631162228965</v>
          </cell>
          <cell r="M693" t="str">
            <v>26 -  Pernambuco</v>
          </cell>
          <cell r="N693">
            <v>2440.9899999999998</v>
          </cell>
        </row>
        <row r="694">
          <cell r="C694" t="str">
            <v>HOSPITAL MESTRE VITALINO</v>
          </cell>
          <cell r="E694" t="str">
            <v>3.14 - Alimentação Preparada</v>
          </cell>
          <cell r="F694">
            <v>24883359000112</v>
          </cell>
          <cell r="G694" t="str">
            <v>CARUARU POLPAS EIRELLI ME</v>
          </cell>
          <cell r="H694" t="str">
            <v>B</v>
          </cell>
          <cell r="I694" t="str">
            <v>S</v>
          </cell>
          <cell r="J694" t="str">
            <v>000.050.089</v>
          </cell>
          <cell r="K694">
            <v>45244</v>
          </cell>
          <cell r="L694" t="str">
            <v>26231124883359000112550010000500891553300009</v>
          </cell>
          <cell r="M694" t="str">
            <v>26 -  Pernambuco</v>
          </cell>
          <cell r="N694">
            <v>2802</v>
          </cell>
        </row>
        <row r="695">
          <cell r="C695" t="str">
            <v>HOSPITAL MESTRE VITALINO</v>
          </cell>
          <cell r="E695" t="str">
            <v>3.14 - Alimentação Preparada</v>
          </cell>
          <cell r="F695">
            <v>1348814000184</v>
          </cell>
          <cell r="G695" t="str">
            <v>BDL BEZERRA DISTRIBUIDORA LTDA</v>
          </cell>
          <cell r="H695" t="str">
            <v>B</v>
          </cell>
          <cell r="I695" t="str">
            <v>S</v>
          </cell>
          <cell r="J695" t="str">
            <v>000.023.657</v>
          </cell>
          <cell r="K695">
            <v>45246</v>
          </cell>
          <cell r="L695" t="str">
            <v>26231101348814000184550010000236571046403270</v>
          </cell>
          <cell r="M695" t="str">
            <v>26 -  Pernambuco</v>
          </cell>
          <cell r="N695">
            <v>10465.629999999999</v>
          </cell>
        </row>
        <row r="696">
          <cell r="C696" t="str">
            <v>HOSPITAL MESTRE VITALINO</v>
          </cell>
          <cell r="E696" t="str">
            <v>3.14 - Alimentação Preparada</v>
          </cell>
          <cell r="F696" t="str">
            <v>13.003.893/0001-70</v>
          </cell>
          <cell r="G696" t="str">
            <v>GRANJA OVO EXTRA</v>
          </cell>
          <cell r="H696" t="str">
            <v>B</v>
          </cell>
          <cell r="I696" t="str">
            <v>S</v>
          </cell>
          <cell r="J696" t="str">
            <v>000.004.477</v>
          </cell>
          <cell r="K696">
            <v>45244</v>
          </cell>
          <cell r="L696" t="str">
            <v>26231113003893000170550010000044771533424018</v>
          </cell>
          <cell r="M696" t="str">
            <v>26 -  Pernambuco</v>
          </cell>
          <cell r="N696">
            <v>1850</v>
          </cell>
        </row>
        <row r="697">
          <cell r="C697" t="str">
            <v>HOSPITAL MESTRE VITALINO</v>
          </cell>
          <cell r="E697" t="str">
            <v>3.14 - Alimentação Preparada</v>
          </cell>
          <cell r="F697">
            <v>3721769000278</v>
          </cell>
          <cell r="G697" t="str">
            <v>MASTERBOI LTDA</v>
          </cell>
          <cell r="H697" t="str">
            <v>B</v>
          </cell>
          <cell r="I697" t="str">
            <v>S</v>
          </cell>
          <cell r="J697">
            <v>1135649</v>
          </cell>
          <cell r="K697">
            <v>45245</v>
          </cell>
          <cell r="L697" t="str">
            <v>26231103721769000278550040011356491971146830</v>
          </cell>
          <cell r="M697" t="str">
            <v>26 -  Pernambuco</v>
          </cell>
          <cell r="N697">
            <v>25072.22</v>
          </cell>
        </row>
        <row r="698">
          <cell r="C698" t="str">
            <v>HOSPITAL MESTRE VITALINO</v>
          </cell>
          <cell r="E698" t="str">
            <v>3.14 - Alimentação Preparada</v>
          </cell>
          <cell r="F698">
            <v>8029696000352</v>
          </cell>
          <cell r="G698" t="str">
            <v>ESTIVAS NOVO PRADO LTDA</v>
          </cell>
          <cell r="H698" t="str">
            <v>B</v>
          </cell>
          <cell r="I698" t="str">
            <v>S</v>
          </cell>
          <cell r="J698">
            <v>1995824</v>
          </cell>
          <cell r="K698">
            <v>45245</v>
          </cell>
          <cell r="L698" t="str">
            <v>26231108029696000352550010019958241003958535</v>
          </cell>
          <cell r="M698" t="str">
            <v>26 -  Pernambuco</v>
          </cell>
          <cell r="N698">
            <v>6311.27</v>
          </cell>
        </row>
        <row r="699">
          <cell r="C699" t="str">
            <v>HOSPITAL MESTRE VITALINO</v>
          </cell>
          <cell r="E699" t="str">
            <v>3.14 - Alimentação Preparada</v>
          </cell>
          <cell r="F699">
            <v>30779584000459</v>
          </cell>
          <cell r="G699" t="str">
            <v>DISPAN DISTRIBUIDORA DE ALIMENTOS LTDA</v>
          </cell>
          <cell r="H699" t="str">
            <v>B</v>
          </cell>
          <cell r="I699" t="str">
            <v>S</v>
          </cell>
          <cell r="J699">
            <v>22750</v>
          </cell>
          <cell r="K699">
            <v>45246</v>
          </cell>
          <cell r="L699" t="str">
            <v>26231130779584000459550010000227501921669498</v>
          </cell>
          <cell r="M699" t="str">
            <v>26 -  Pernambuco</v>
          </cell>
          <cell r="N699">
            <v>2709</v>
          </cell>
        </row>
        <row r="700">
          <cell r="C700" t="str">
            <v>HOSPITAL MESTRE VITALINO</v>
          </cell>
          <cell r="E700" t="str">
            <v>3.14 - Alimentação Preparada</v>
          </cell>
          <cell r="F700">
            <v>7534303000133</v>
          </cell>
          <cell r="G700" t="str">
            <v>COMAL COMERCIO ATACADISTA DE ALIMENTOS</v>
          </cell>
          <cell r="H700" t="str">
            <v>B</v>
          </cell>
          <cell r="I700" t="str">
            <v>S</v>
          </cell>
          <cell r="J700">
            <v>1276836</v>
          </cell>
          <cell r="K700">
            <v>45247</v>
          </cell>
          <cell r="L700" t="str">
            <v>26231107534303000133550010012768361212479399</v>
          </cell>
          <cell r="M700" t="str">
            <v>26 -  Pernambuco</v>
          </cell>
          <cell r="N700">
            <v>4068.28</v>
          </cell>
        </row>
        <row r="701">
          <cell r="C701" t="str">
            <v>HOSPITAL MESTRE VITALINO</v>
          </cell>
          <cell r="E701" t="str">
            <v>3.14 - Alimentação Preparada</v>
          </cell>
          <cell r="F701">
            <v>24150377000195</v>
          </cell>
          <cell r="G701" t="str">
            <v>KARNEKEIJO LOGISTICA INTEGRADA LT</v>
          </cell>
          <cell r="H701" t="str">
            <v>B</v>
          </cell>
          <cell r="I701" t="str">
            <v>S</v>
          </cell>
          <cell r="J701">
            <v>5074026</v>
          </cell>
          <cell r="K701">
            <v>45245</v>
          </cell>
          <cell r="L701" t="str">
            <v>26231124150377000195550010050740261310799191</v>
          </cell>
          <cell r="M701" t="str">
            <v>26 -  Pernambuco</v>
          </cell>
          <cell r="N701">
            <v>575.52</v>
          </cell>
        </row>
        <row r="702">
          <cell r="C702" t="str">
            <v>HOSPITAL MESTRE VITALINO</v>
          </cell>
          <cell r="E702" t="str">
            <v>3.14 - Alimentação Preparada</v>
          </cell>
          <cell r="F702">
            <v>24150377000195</v>
          </cell>
          <cell r="G702" t="str">
            <v>KARNEKEIJO LOGISTICA INTEGRADA LT</v>
          </cell>
          <cell r="H702" t="str">
            <v>B</v>
          </cell>
          <cell r="I702" t="str">
            <v>S</v>
          </cell>
          <cell r="J702">
            <v>5075034</v>
          </cell>
          <cell r="K702">
            <v>45246</v>
          </cell>
          <cell r="L702" t="str">
            <v>26231124150377000195550010050750341141414006</v>
          </cell>
          <cell r="M702" t="str">
            <v>26 -  Pernambuco</v>
          </cell>
          <cell r="N702">
            <v>2130</v>
          </cell>
        </row>
        <row r="703">
          <cell r="C703" t="str">
            <v>HOSPITAL MESTRE VITALINO</v>
          </cell>
          <cell r="E703" t="str">
            <v>3.14 - Alimentação Preparada</v>
          </cell>
          <cell r="F703">
            <v>24883359000112</v>
          </cell>
          <cell r="G703" t="str">
            <v>CARUARU POLPAS EIRELLI ME</v>
          </cell>
          <cell r="H703" t="str">
            <v>B</v>
          </cell>
          <cell r="I703" t="str">
            <v>S</v>
          </cell>
          <cell r="J703" t="str">
            <v>000.050.271</v>
          </cell>
          <cell r="K703">
            <v>45246</v>
          </cell>
          <cell r="L703" t="str">
            <v>26231124883359000112550010000502711809200004</v>
          </cell>
          <cell r="M703" t="str">
            <v>26 -  Pernambuco</v>
          </cell>
          <cell r="N703">
            <v>3391</v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1908079000205</v>
          </cell>
          <cell r="G704" t="str">
            <v>DM DISTRIBUIDORA E SERVICOS LTDA</v>
          </cell>
          <cell r="H704" t="str">
            <v>B</v>
          </cell>
          <cell r="I704" t="str">
            <v>S</v>
          </cell>
          <cell r="J704" t="str">
            <v>000.000.003</v>
          </cell>
          <cell r="K704">
            <v>45246</v>
          </cell>
          <cell r="L704" t="str">
            <v>26231101908079000205550010000000031000009225</v>
          </cell>
          <cell r="M704" t="str">
            <v>26 -  Pernambuco</v>
          </cell>
          <cell r="N704">
            <v>648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 t="str">
            <v>13.003.893/0001-70</v>
          </cell>
          <cell r="G705" t="str">
            <v>GRANJA OVO EXTRA</v>
          </cell>
          <cell r="H705" t="str">
            <v>B</v>
          </cell>
          <cell r="I705" t="str">
            <v>S</v>
          </cell>
          <cell r="J705" t="str">
            <v>000.004.480</v>
          </cell>
          <cell r="K705">
            <v>45248</v>
          </cell>
          <cell r="L705" t="str">
            <v>26231113003893000170550010000044801533424013</v>
          </cell>
          <cell r="M705" t="str">
            <v>26 -  Pernambuco</v>
          </cell>
          <cell r="N705">
            <v>1850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11414902000190</v>
          </cell>
          <cell r="G706" t="str">
            <v>MAX DISTRIBUIDORA DE ALIMENTOS LTDA</v>
          </cell>
          <cell r="H706" t="str">
            <v>B</v>
          </cell>
          <cell r="I706" t="str">
            <v>S</v>
          </cell>
          <cell r="J706">
            <v>284044</v>
          </cell>
          <cell r="K706">
            <v>45246</v>
          </cell>
          <cell r="L706" t="str">
            <v>26231111414902000190550030002840441101441119</v>
          </cell>
          <cell r="M706" t="str">
            <v>26 -  Pernambuco</v>
          </cell>
          <cell r="N706">
            <v>3642.3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7534303000133</v>
          </cell>
          <cell r="G707" t="str">
            <v>COMAL COMERCIO ATACADISTA DE ALIMENTOS</v>
          </cell>
          <cell r="H707" t="str">
            <v>B</v>
          </cell>
          <cell r="I707" t="str">
            <v>S</v>
          </cell>
          <cell r="J707">
            <v>1277245</v>
          </cell>
          <cell r="K707">
            <v>45251</v>
          </cell>
          <cell r="L707" t="str">
            <v>26231107534303000133550010012772451547619649</v>
          </cell>
          <cell r="M707" t="str">
            <v>26 -  Pernambuco</v>
          </cell>
          <cell r="N707">
            <v>1733.3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24150377000195</v>
          </cell>
          <cell r="G708" t="str">
            <v>KARNEKEIJO LOGISTICA INTEGRADA LT</v>
          </cell>
          <cell r="H708" t="str">
            <v>B</v>
          </cell>
          <cell r="I708" t="str">
            <v>S</v>
          </cell>
          <cell r="J708">
            <v>5079506</v>
          </cell>
          <cell r="K708">
            <v>45251</v>
          </cell>
          <cell r="L708" t="str">
            <v>26231124150377000195550010050795061624401740</v>
          </cell>
          <cell r="M708" t="str">
            <v>26 -  Pernambuco</v>
          </cell>
          <cell r="N708">
            <v>575.52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3721769000278</v>
          </cell>
          <cell r="G709" t="str">
            <v>MASTERBOI LTDA</v>
          </cell>
          <cell r="H709" t="str">
            <v>B</v>
          </cell>
          <cell r="I709" t="str">
            <v>S</v>
          </cell>
          <cell r="J709">
            <v>1139851</v>
          </cell>
          <cell r="K709">
            <v>45251</v>
          </cell>
          <cell r="L709" t="str">
            <v>26231103721769000278550040011398511697180094</v>
          </cell>
          <cell r="M709" t="str">
            <v>26 -  Pernambuco</v>
          </cell>
          <cell r="N709">
            <v>23584.799999999999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>
            <v>11744898000390</v>
          </cell>
          <cell r="G710" t="str">
            <v>ATACADAO COMERCIO DE CARNES LTDA</v>
          </cell>
          <cell r="H710" t="str">
            <v>B</v>
          </cell>
          <cell r="I710" t="str">
            <v>S</v>
          </cell>
          <cell r="J710">
            <v>1281936</v>
          </cell>
          <cell r="K710">
            <v>45251</v>
          </cell>
          <cell r="L710" t="str">
            <v>26231111744898000390550010012819361163972153</v>
          </cell>
          <cell r="M710" t="str">
            <v>26 -  Pernambuco</v>
          </cell>
          <cell r="N710">
            <v>566.6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24883359000112</v>
          </cell>
          <cell r="G711" t="str">
            <v>CARUARU POLPAS EIRELLI ME</v>
          </cell>
          <cell r="H711" t="str">
            <v>B</v>
          </cell>
          <cell r="I711" t="str">
            <v>S</v>
          </cell>
          <cell r="J711" t="str">
            <v>000.050.408</v>
          </cell>
          <cell r="K711">
            <v>45251</v>
          </cell>
          <cell r="L711" t="str">
            <v>26231124883359000112550010000504081227200009</v>
          </cell>
          <cell r="M711" t="str">
            <v>26 -  Pernambuco</v>
          </cell>
          <cell r="N711">
            <v>2839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3504437000150</v>
          </cell>
          <cell r="G712" t="str">
            <v>FRINSCAL DIST E IMPORT DE ALIMENTOS LTDA</v>
          </cell>
          <cell r="H712" t="str">
            <v>B</v>
          </cell>
          <cell r="I712" t="str">
            <v>S</v>
          </cell>
          <cell r="J712">
            <v>1528779</v>
          </cell>
          <cell r="K712">
            <v>45250</v>
          </cell>
          <cell r="L712" t="str">
            <v>26231103504437000150550010015287791238504113</v>
          </cell>
          <cell r="M712" t="str">
            <v>26 -  Pernambuco</v>
          </cell>
          <cell r="N712">
            <v>21262.3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8029696000352</v>
          </cell>
          <cell r="G713" t="str">
            <v>ESTIVAS NOVO PRADO LTDA</v>
          </cell>
          <cell r="H713" t="str">
            <v>B</v>
          </cell>
          <cell r="I713" t="str">
            <v>S</v>
          </cell>
          <cell r="J713">
            <v>1997678</v>
          </cell>
          <cell r="K713">
            <v>45250</v>
          </cell>
          <cell r="L713" t="str">
            <v>26231108029696000352550010019976781004189500</v>
          </cell>
          <cell r="M713" t="str">
            <v>26 -  Pernambuco</v>
          </cell>
          <cell r="N713">
            <v>2004.51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 t="str">
            <v>06.281.775/0001-69</v>
          </cell>
          <cell r="G714" t="str">
            <v>MF SANTOS PRODUTOS ALIM LTDA</v>
          </cell>
          <cell r="H714" t="str">
            <v>B</v>
          </cell>
          <cell r="I714" t="str">
            <v>S</v>
          </cell>
          <cell r="J714">
            <v>581619</v>
          </cell>
          <cell r="K714">
            <v>45251</v>
          </cell>
          <cell r="L714" t="str">
            <v>26231106281775000169550010005816191249472462</v>
          </cell>
          <cell r="M714" t="str">
            <v>26 -  Pernambuco</v>
          </cell>
          <cell r="N714">
            <v>1191.5999999999999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 t="str">
            <v>06.281.775/0001-69</v>
          </cell>
          <cell r="G715" t="str">
            <v>MF SANTOS PRODUTOS ALIM LTDA</v>
          </cell>
          <cell r="H715" t="str">
            <v>B</v>
          </cell>
          <cell r="I715" t="str">
            <v>S</v>
          </cell>
          <cell r="J715">
            <v>581635</v>
          </cell>
          <cell r="K715">
            <v>45251</v>
          </cell>
          <cell r="L715" t="str">
            <v>26231106281775000169550010005816351196103216</v>
          </cell>
          <cell r="M715" t="str">
            <v>26 -  Pernambuco</v>
          </cell>
          <cell r="N715">
            <v>1840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 t="str">
            <v>06.281.775/0001-69</v>
          </cell>
          <cell r="G716" t="str">
            <v>MF SANTOS PRODUTOS ALIM LTDA</v>
          </cell>
          <cell r="H716" t="str">
            <v>B</v>
          </cell>
          <cell r="I716" t="str">
            <v>S</v>
          </cell>
          <cell r="J716">
            <v>581618</v>
          </cell>
          <cell r="K716">
            <v>45251</v>
          </cell>
          <cell r="L716" t="str">
            <v>26231106281775000169550010005816181163217343</v>
          </cell>
          <cell r="M716" t="str">
            <v>26 -  Pernambuco</v>
          </cell>
          <cell r="N716">
            <v>1840</v>
          </cell>
        </row>
        <row r="717">
          <cell r="C717" t="str">
            <v>HOSPITAL MESTRE VITALINO</v>
          </cell>
          <cell r="E717" t="str">
            <v>3.14 - Alimentação Preparada</v>
          </cell>
          <cell r="F717">
            <v>30743270000153</v>
          </cell>
          <cell r="G717" t="str">
            <v>TRIUNFO COM ALIM, PAPEIS MAT LIMP EIRELI</v>
          </cell>
          <cell r="H717" t="str">
            <v>B</v>
          </cell>
          <cell r="I717" t="str">
            <v>S</v>
          </cell>
          <cell r="J717" t="str">
            <v>000.019.481</v>
          </cell>
          <cell r="K717">
            <v>45251</v>
          </cell>
          <cell r="L717" t="str">
            <v>26231130743270000153550010000194811818994600</v>
          </cell>
          <cell r="M717" t="str">
            <v>26 -  Pernambuco</v>
          </cell>
          <cell r="N717">
            <v>9462.6</v>
          </cell>
        </row>
        <row r="718">
          <cell r="C718" t="str">
            <v>HOSPITAL MESTRE VITALINO</v>
          </cell>
          <cell r="E718" t="str">
            <v>3.14 - Alimentação Preparada</v>
          </cell>
          <cell r="F718" t="str">
            <v>13.003.893/0001-70</v>
          </cell>
          <cell r="G718" t="str">
            <v>GRANJA OVO EXTRA</v>
          </cell>
          <cell r="H718" t="str">
            <v>B</v>
          </cell>
          <cell r="I718" t="str">
            <v>S</v>
          </cell>
          <cell r="J718" t="str">
            <v>000.004.486</v>
          </cell>
          <cell r="K718">
            <v>45253</v>
          </cell>
          <cell r="L718" t="str">
            <v>26231113003893000170550010000044861533424017</v>
          </cell>
          <cell r="M718" t="str">
            <v>26 -  Pernambuco</v>
          </cell>
          <cell r="N718">
            <v>1850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3721769000278</v>
          </cell>
          <cell r="G719" t="str">
            <v>MASTERBOI LTDA</v>
          </cell>
          <cell r="H719" t="str">
            <v>B</v>
          </cell>
          <cell r="I719" t="str">
            <v>S</v>
          </cell>
          <cell r="J719">
            <v>1141770</v>
          </cell>
          <cell r="K719">
            <v>45252</v>
          </cell>
          <cell r="L719" t="str">
            <v>26231103721769000278550040011417701073804892</v>
          </cell>
          <cell r="M719" t="str">
            <v>26 -  Pernambuco</v>
          </cell>
          <cell r="N719">
            <v>1716.12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24883359000112</v>
          </cell>
          <cell r="G720" t="str">
            <v>CARUARU POLPAS EIRELLI ME</v>
          </cell>
          <cell r="H720" t="str">
            <v>B</v>
          </cell>
          <cell r="I720" t="str">
            <v>S</v>
          </cell>
          <cell r="J720" t="str">
            <v>000.050.649</v>
          </cell>
          <cell r="K720">
            <v>45254</v>
          </cell>
          <cell r="L720" t="str">
            <v>26231124883359000112550010000506491469000005</v>
          </cell>
          <cell r="M720" t="str">
            <v>26 -  Pernambuco</v>
          </cell>
          <cell r="N720">
            <v>3937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3504437000150</v>
          </cell>
          <cell r="G721" t="str">
            <v>FRINSCAL DIST E IMPORT DE ALIMENTOS LTDA</v>
          </cell>
          <cell r="H721" t="str">
            <v>B</v>
          </cell>
          <cell r="I721" t="str">
            <v>S</v>
          </cell>
          <cell r="J721">
            <v>1530535</v>
          </cell>
          <cell r="K721">
            <v>45253</v>
          </cell>
          <cell r="L721" t="str">
            <v>26231103504437000150550010015305351168188163</v>
          </cell>
          <cell r="M721" t="str">
            <v>26 -  Pernambuco</v>
          </cell>
          <cell r="N721">
            <v>3515.4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7534303000133</v>
          </cell>
          <cell r="G722" t="str">
            <v>COMAL COMERCIO ATACADISTA DE ALIMENTOS</v>
          </cell>
          <cell r="H722" t="str">
            <v>B</v>
          </cell>
          <cell r="I722" t="str">
            <v>S</v>
          </cell>
          <cell r="J722">
            <v>1278601</v>
          </cell>
          <cell r="K722">
            <v>45257</v>
          </cell>
          <cell r="L722" t="str">
            <v>26231107534303000133550010012786011224211216</v>
          </cell>
          <cell r="M722" t="str">
            <v>26 -  Pernambuco</v>
          </cell>
          <cell r="N722">
            <v>2855.45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11744898000390</v>
          </cell>
          <cell r="G723" t="str">
            <v>ATACADAO COMERCIO DE CARNES LTDA</v>
          </cell>
          <cell r="H723" t="str">
            <v>B</v>
          </cell>
          <cell r="I723" t="str">
            <v>S</v>
          </cell>
          <cell r="J723">
            <v>1284916</v>
          </cell>
          <cell r="K723">
            <v>45258</v>
          </cell>
          <cell r="L723" t="str">
            <v>26231111744898000390550010012849161134191131</v>
          </cell>
          <cell r="M723" t="str">
            <v>26 -  Pernambuco</v>
          </cell>
          <cell r="N723">
            <v>25213.3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24883359000112</v>
          </cell>
          <cell r="G724" t="str">
            <v>CARUARU POLPAS EIRELLI ME</v>
          </cell>
          <cell r="H724" t="str">
            <v>B</v>
          </cell>
          <cell r="I724" t="str">
            <v>S</v>
          </cell>
          <cell r="J724" t="str">
            <v>000.050.741</v>
          </cell>
          <cell r="K724">
            <v>45257</v>
          </cell>
          <cell r="L724" t="str">
            <v>26231124883359000112550010000507411237700005</v>
          </cell>
          <cell r="M724" t="str">
            <v>26 -  Pernambuco</v>
          </cell>
          <cell r="N724">
            <v>2894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659083000125</v>
          </cell>
          <cell r="G725" t="str">
            <v>ULYSSES CAVALCANTI JUNIOR  ME</v>
          </cell>
          <cell r="H725" t="str">
            <v>B</v>
          </cell>
          <cell r="I725" t="str">
            <v>S</v>
          </cell>
          <cell r="J725" t="str">
            <v>000.000.140</v>
          </cell>
          <cell r="K725">
            <v>45257</v>
          </cell>
          <cell r="L725" t="str">
            <v>26231100659083000125550010000001401000013795</v>
          </cell>
          <cell r="M725" t="str">
            <v>26 -  Pernambuco</v>
          </cell>
          <cell r="N725">
            <v>21973.5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3504437000150</v>
          </cell>
          <cell r="G726" t="str">
            <v>FRINSCAL DIST E IMPORT DE ALIMENTOS LTDA</v>
          </cell>
          <cell r="H726" t="str">
            <v>B</v>
          </cell>
          <cell r="I726" t="str">
            <v>S</v>
          </cell>
          <cell r="J726">
            <v>1531089</v>
          </cell>
          <cell r="K726">
            <v>45256</v>
          </cell>
          <cell r="L726" t="str">
            <v>26231103504437000150550010015310891191612195</v>
          </cell>
          <cell r="M726" t="str">
            <v>26 -  Pernambuco</v>
          </cell>
          <cell r="N726">
            <v>2565.1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8029696000352</v>
          </cell>
          <cell r="G727" t="str">
            <v>ESTIVAS NOVO PRADO LTDA</v>
          </cell>
          <cell r="H727" t="str">
            <v>B</v>
          </cell>
          <cell r="I727" t="str">
            <v>S</v>
          </cell>
          <cell r="J727">
            <v>2000664</v>
          </cell>
          <cell r="K727">
            <v>45257</v>
          </cell>
          <cell r="L727" t="str">
            <v>26231108029696000352550010020006641004500245</v>
          </cell>
          <cell r="M727" t="str">
            <v>26 -  Pernambuco</v>
          </cell>
          <cell r="N727">
            <v>4285.37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2916265015434</v>
          </cell>
          <cell r="G728" t="str">
            <v>JBS SA</v>
          </cell>
          <cell r="H728" t="str">
            <v>B</v>
          </cell>
          <cell r="I728" t="str">
            <v>S</v>
          </cell>
          <cell r="J728">
            <v>1202112</v>
          </cell>
          <cell r="K728">
            <v>45258</v>
          </cell>
          <cell r="L728" t="str">
            <v>26231102916265015434550010012021121458041690</v>
          </cell>
          <cell r="M728" t="str">
            <v>26 -  Pernambuco</v>
          </cell>
          <cell r="N728">
            <v>1254.5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1348814000184</v>
          </cell>
          <cell r="G729" t="str">
            <v>BDL BEZERRA DISTRIBUIDORA LTDA</v>
          </cell>
          <cell r="H729" t="str">
            <v>B</v>
          </cell>
          <cell r="I729" t="str">
            <v>S</v>
          </cell>
          <cell r="J729" t="str">
            <v>000.023.723</v>
          </cell>
          <cell r="K729">
            <v>45259</v>
          </cell>
          <cell r="L729" t="str">
            <v>26231101348814000184550010000237231046403278</v>
          </cell>
          <cell r="M729" t="str">
            <v>26 -  Pernambuco</v>
          </cell>
          <cell r="N729">
            <v>4040.87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1348814000184</v>
          </cell>
          <cell r="G730" t="str">
            <v>BDL BEZERRA DISTRIBUIDORA LTDA</v>
          </cell>
          <cell r="H730" t="str">
            <v>B</v>
          </cell>
          <cell r="I730" t="str">
            <v>S</v>
          </cell>
          <cell r="J730" t="str">
            <v>000.023.724</v>
          </cell>
          <cell r="K730">
            <v>45259</v>
          </cell>
          <cell r="L730" t="str">
            <v>26231101348814000184550010000237241046403275</v>
          </cell>
          <cell r="M730" t="str">
            <v>26 -  Pernambuco</v>
          </cell>
          <cell r="N730">
            <v>4234.5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24150377000195</v>
          </cell>
          <cell r="G731" t="str">
            <v>KARNEKEIJO LOGISTICA INTEGRADA LT</v>
          </cell>
          <cell r="H731" t="str">
            <v>B</v>
          </cell>
          <cell r="I731" t="str">
            <v>S</v>
          </cell>
          <cell r="J731">
            <v>5084824</v>
          </cell>
          <cell r="K731">
            <v>45257</v>
          </cell>
          <cell r="L731" t="str">
            <v>26231124150377000195550010050848241632264663</v>
          </cell>
          <cell r="M731" t="str">
            <v>26 -  Pernambuco</v>
          </cell>
          <cell r="N731">
            <v>1127.19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7534303000133</v>
          </cell>
          <cell r="G732" t="str">
            <v>COMAL COMERCIO ATACADISTA DE ALIMENTOS</v>
          </cell>
          <cell r="H732" t="str">
            <v>B</v>
          </cell>
          <cell r="I732" t="str">
            <v>S</v>
          </cell>
          <cell r="J732">
            <v>1279318</v>
          </cell>
          <cell r="K732">
            <v>45260</v>
          </cell>
          <cell r="L732" t="str">
            <v>26231107534303000133550010012793181412522105</v>
          </cell>
          <cell r="M732" t="str">
            <v>26 -  Pernambuco</v>
          </cell>
          <cell r="N732">
            <v>4512.8999999999996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 t="str">
            <v>13.003.893/0001-70</v>
          </cell>
          <cell r="G733" t="str">
            <v>GRANJA OVO EXTRA</v>
          </cell>
          <cell r="H733" t="str">
            <v>B</v>
          </cell>
          <cell r="I733" t="str">
            <v>S</v>
          </cell>
          <cell r="J733" t="str">
            <v>000.004.494</v>
          </cell>
          <cell r="K733">
            <v>45260</v>
          </cell>
          <cell r="L733" t="str">
            <v>26231113003893000170550010000044941533424019</v>
          </cell>
          <cell r="M733" t="str">
            <v>26 -  Pernambuco</v>
          </cell>
          <cell r="N733">
            <v>1800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42518643000171</v>
          </cell>
          <cell r="G734" t="str">
            <v>ISAYANE S E SANTOS HORTIFRUTIGRANJEIROS</v>
          </cell>
          <cell r="H734" t="str">
            <v>B</v>
          </cell>
          <cell r="I734" t="str">
            <v>S</v>
          </cell>
          <cell r="J734" t="str">
            <v>000.000.474</v>
          </cell>
          <cell r="K734">
            <v>45260</v>
          </cell>
          <cell r="L734" t="str">
            <v>26231142518643000171550010000004741445074409</v>
          </cell>
          <cell r="M734" t="str">
            <v>26 -  Pernambuco</v>
          </cell>
          <cell r="N734">
            <v>49883.15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42434646000399</v>
          </cell>
          <cell r="G735" t="str">
            <v>PRASO PLATAFORMA DE COMERCIO LTDA.</v>
          </cell>
          <cell r="H735" t="str">
            <v>B</v>
          </cell>
          <cell r="I735" t="str">
            <v>S</v>
          </cell>
          <cell r="J735">
            <v>288012</v>
          </cell>
          <cell r="K735">
            <v>45260</v>
          </cell>
          <cell r="L735" t="str">
            <v>26231142434646000399550010002880121126371900</v>
          </cell>
          <cell r="M735" t="str">
            <v>26 -  Pernambuco</v>
          </cell>
          <cell r="N735">
            <v>18373.82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72795008000100</v>
          </cell>
          <cell r="G736" t="str">
            <v>VIDAL COMERCIO DE PAPEIS E EMBAL LTDA</v>
          </cell>
          <cell r="H736" t="str">
            <v>B</v>
          </cell>
          <cell r="I736" t="str">
            <v>S</v>
          </cell>
          <cell r="J736" t="str">
            <v>000.007.817</v>
          </cell>
          <cell r="K736">
            <v>45219</v>
          </cell>
          <cell r="L736" t="str">
            <v>35231072795008000100550030000078171763748007</v>
          </cell>
          <cell r="M736" t="str">
            <v>35 -  São Paulo</v>
          </cell>
          <cell r="N736">
            <v>289.99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8763600000113</v>
          </cell>
          <cell r="G737" t="str">
            <v>JOSE ANTONIO OMENA VARIEDADES</v>
          </cell>
          <cell r="H737" t="str">
            <v>B</v>
          </cell>
          <cell r="I737" t="str">
            <v>S</v>
          </cell>
          <cell r="J737" t="str">
            <v>000.002.586</v>
          </cell>
          <cell r="K737">
            <v>45236</v>
          </cell>
          <cell r="L737" t="str">
            <v>26231108763600000113550010000025861424665484</v>
          </cell>
          <cell r="M737" t="str">
            <v>26 -  Pernambuco</v>
          </cell>
          <cell r="N737">
            <v>110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23705638000123</v>
          </cell>
          <cell r="G738" t="str">
            <v>C.I. LIMA DE OLIVEIRA IMPORTADOS ME</v>
          </cell>
          <cell r="H738" t="str">
            <v>B</v>
          </cell>
          <cell r="I738" t="str">
            <v>S</v>
          </cell>
          <cell r="J738" t="str">
            <v>000.000.201</v>
          </cell>
          <cell r="K738">
            <v>45243</v>
          </cell>
          <cell r="L738" t="str">
            <v>26231123705638000123550010000002011789633130</v>
          </cell>
          <cell r="M738" t="str">
            <v>26 -  Pernambuco</v>
          </cell>
          <cell r="N738">
            <v>849.8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41402271000150</v>
          </cell>
          <cell r="G739" t="str">
            <v>L M DE MELO DESCARTAVEIS</v>
          </cell>
          <cell r="H739" t="str">
            <v>B</v>
          </cell>
          <cell r="I739" t="str">
            <v>S</v>
          </cell>
          <cell r="J739">
            <v>103</v>
          </cell>
          <cell r="K739">
            <v>45247</v>
          </cell>
          <cell r="L739" t="str">
            <v>26231141402271000150550010000001031241627204</v>
          </cell>
          <cell r="M739" t="str">
            <v>26 -  Pernambuco</v>
          </cell>
          <cell r="N739">
            <v>42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10230480003075</v>
          </cell>
          <cell r="G740" t="str">
            <v>FERREIRA COSTA CIA LTDA</v>
          </cell>
          <cell r="H740" t="str">
            <v>B</v>
          </cell>
          <cell r="I740" t="str">
            <v>S</v>
          </cell>
          <cell r="J740" t="str">
            <v>000.093.306</v>
          </cell>
          <cell r="K740">
            <v>45250</v>
          </cell>
          <cell r="L740" t="str">
            <v>26231110230480003075550100000933061084305126</v>
          </cell>
          <cell r="M740" t="str">
            <v>26 -  Pernambuco</v>
          </cell>
          <cell r="N740">
            <v>73.8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30717069000100</v>
          </cell>
          <cell r="G741" t="str">
            <v>CIBELE BIKELIS GARRE</v>
          </cell>
          <cell r="H741" t="str">
            <v>B</v>
          </cell>
          <cell r="I741" t="str">
            <v>S</v>
          </cell>
          <cell r="J741" t="str">
            <v>000.024.557</v>
          </cell>
          <cell r="K741">
            <v>45169</v>
          </cell>
          <cell r="L741" t="str">
            <v>35230830717069000100550010000245571932655979</v>
          </cell>
          <cell r="M741" t="str">
            <v>35 -  São Paulo</v>
          </cell>
          <cell r="N741">
            <v>134.69999999999999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 t="str">
            <v>22.006.201/0001-39</v>
          </cell>
          <cell r="G742" t="str">
            <v>FORTPEL COMERCIO DE DESCARTAVEIS LTDA</v>
          </cell>
          <cell r="H742" t="str">
            <v>B</v>
          </cell>
          <cell r="I742" t="str">
            <v>S</v>
          </cell>
          <cell r="J742">
            <v>209471</v>
          </cell>
          <cell r="K742">
            <v>45251</v>
          </cell>
          <cell r="L742" t="str">
            <v>26231122006201000139550000002094711102094712</v>
          </cell>
          <cell r="M742" t="str">
            <v>26 -  Pernambuco</v>
          </cell>
          <cell r="N742">
            <v>260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24512912000100</v>
          </cell>
          <cell r="G743" t="str">
            <v>H. M. COMERCIO DE UTILIDADES LTDA EPP</v>
          </cell>
          <cell r="H743" t="str">
            <v>B</v>
          </cell>
          <cell r="I743" t="str">
            <v>S</v>
          </cell>
          <cell r="J743" t="str">
            <v>000.000.499</v>
          </cell>
          <cell r="K743">
            <v>45253</v>
          </cell>
          <cell r="L743" t="str">
            <v>26231124512912000100550010000004991670603827</v>
          </cell>
          <cell r="M743" t="str">
            <v>26 -  Pernambuco</v>
          </cell>
          <cell r="N743">
            <v>718.8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27058274000198</v>
          </cell>
          <cell r="G744" t="str">
            <v>JATOBARRETTO CENTRO DE DISTRIBUICAO LTDA</v>
          </cell>
          <cell r="H744" t="str">
            <v>B</v>
          </cell>
          <cell r="I744" t="str">
            <v>S</v>
          </cell>
          <cell r="J744" t="str">
            <v>000.022.499</v>
          </cell>
          <cell r="K744">
            <v>45253</v>
          </cell>
          <cell r="L744" t="str">
            <v>26231127058274000198550010000224991967235654</v>
          </cell>
          <cell r="M744" t="str">
            <v>26 -  Pernambuco</v>
          </cell>
          <cell r="N744">
            <v>225.7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29954890000233</v>
          </cell>
          <cell r="G745" t="str">
            <v>ALLAN MATERIAL DE CONSTRUCAO EIRELI</v>
          </cell>
          <cell r="H745" t="str">
            <v>B</v>
          </cell>
          <cell r="I745" t="str">
            <v>S</v>
          </cell>
          <cell r="J745">
            <v>482</v>
          </cell>
          <cell r="K745">
            <v>45257</v>
          </cell>
          <cell r="L745" t="str">
            <v>26231129954890000233550010000004821845860670</v>
          </cell>
          <cell r="M745" t="str">
            <v>26 -  Pernambuco</v>
          </cell>
          <cell r="N745">
            <v>648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11840014000130</v>
          </cell>
          <cell r="G746" t="str">
            <v>MACROPAC PROTECAO E EMBALAGEM LTDA</v>
          </cell>
          <cell r="H746" t="str">
            <v>B</v>
          </cell>
          <cell r="I746" t="str">
            <v>S</v>
          </cell>
          <cell r="J746">
            <v>453657</v>
          </cell>
          <cell r="K746">
            <v>45257</v>
          </cell>
          <cell r="L746" t="str">
            <v>26231111840014000130550010004536571718728236</v>
          </cell>
          <cell r="M746" t="str">
            <v>26 -  Pernambuco</v>
          </cell>
          <cell r="N746">
            <v>272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 t="str">
            <v>36.156.444/0001-68</v>
          </cell>
          <cell r="G747" t="str">
            <v>F D COMERCIO DE DESCARTAVEIS LTDA</v>
          </cell>
          <cell r="H747" t="str">
            <v>B</v>
          </cell>
          <cell r="I747" t="str">
            <v>S</v>
          </cell>
          <cell r="J747" t="str">
            <v>000.001.663</v>
          </cell>
          <cell r="K747">
            <v>45258</v>
          </cell>
          <cell r="L747" t="str">
            <v>26231136156444000168550010000016631673436209</v>
          </cell>
          <cell r="M747" t="str">
            <v>26 -  Pernambuco</v>
          </cell>
          <cell r="N747">
            <v>3456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 t="str">
            <v>36.156.444/0001-68</v>
          </cell>
          <cell r="G748" t="str">
            <v>F D COMERCIO DE DESCARTAVEIS LTDA</v>
          </cell>
          <cell r="H748" t="str">
            <v>B</v>
          </cell>
          <cell r="I748" t="str">
            <v>S</v>
          </cell>
          <cell r="J748" t="str">
            <v>000.001.664</v>
          </cell>
          <cell r="K748">
            <v>45258</v>
          </cell>
          <cell r="L748" t="str">
            <v>26231136156444000168550010000016641673501733</v>
          </cell>
          <cell r="M748" t="str">
            <v>26 -  Pernambuco</v>
          </cell>
          <cell r="N748">
            <v>5112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 t="str">
            <v>36.156.444/0001-68</v>
          </cell>
          <cell r="G749" t="str">
            <v>F D COMERCIO DE DESCARTAVEIS LTDA</v>
          </cell>
          <cell r="H749" t="str">
            <v>B</v>
          </cell>
          <cell r="I749" t="str">
            <v>S</v>
          </cell>
          <cell r="J749" t="str">
            <v>000.001.666</v>
          </cell>
          <cell r="K749">
            <v>45259</v>
          </cell>
          <cell r="L749" t="str">
            <v>26231136156444000168550010000016661673632808</v>
          </cell>
          <cell r="M749" t="str">
            <v>26 -  Pernambuco</v>
          </cell>
          <cell r="N749">
            <v>2937.6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 t="str">
            <v>36.156.444/0001-68</v>
          </cell>
          <cell r="G750" t="str">
            <v>F D COMERCIO DE DESCARTAVEIS LTDA</v>
          </cell>
          <cell r="H750" t="str">
            <v>B</v>
          </cell>
          <cell r="I750" t="str">
            <v>S</v>
          </cell>
          <cell r="J750" t="str">
            <v>000.001.666</v>
          </cell>
          <cell r="K750">
            <v>45259</v>
          </cell>
          <cell r="L750" t="str">
            <v>26231136156444000168550010000016661673632808</v>
          </cell>
          <cell r="M750" t="str">
            <v>26 -  Pernambuco</v>
          </cell>
          <cell r="N750">
            <v>1728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 t="str">
            <v>36.156.444/0001-68</v>
          </cell>
          <cell r="G751" t="str">
            <v>F D COMERCIO DE DESCARTAVEIS LTDA</v>
          </cell>
          <cell r="H751" t="str">
            <v>B</v>
          </cell>
          <cell r="I751" t="str">
            <v>S</v>
          </cell>
          <cell r="J751" t="str">
            <v>000.001.666</v>
          </cell>
          <cell r="K751">
            <v>45259</v>
          </cell>
          <cell r="L751" t="str">
            <v>26231136156444000168550010000016661673632808</v>
          </cell>
          <cell r="M751" t="str">
            <v>26 -  Pernambuco</v>
          </cell>
          <cell r="N751">
            <v>518.4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46700220000129</v>
          </cell>
          <cell r="G752" t="str">
            <v>NOVA DISTRIBUI E ATACADO DE LIM LTDA</v>
          </cell>
          <cell r="H752" t="str">
            <v>B</v>
          </cell>
          <cell r="I752" t="str">
            <v>S</v>
          </cell>
          <cell r="J752">
            <v>11802</v>
          </cell>
          <cell r="K752">
            <v>45259</v>
          </cell>
          <cell r="L752" t="str">
            <v>26231146700220000129550010000118021641044013</v>
          </cell>
          <cell r="M752" t="str">
            <v>26 -  Pernambuco</v>
          </cell>
          <cell r="N752">
            <v>269</v>
          </cell>
        </row>
        <row r="753">
          <cell r="E753" t="str">
            <v/>
          </cell>
        </row>
        <row r="754">
          <cell r="C754" t="str">
            <v>HOSPITAL MESTRE VITALINO</v>
          </cell>
          <cell r="E754" t="str">
            <v>3.6 - Material de Expediente</v>
          </cell>
          <cell r="F754">
            <v>4537372000102</v>
          </cell>
          <cell r="G754" t="str">
            <v>STARVOX AUDIO E VIDEO LTDA</v>
          </cell>
          <cell r="H754" t="str">
            <v>B</v>
          </cell>
          <cell r="I754" t="str">
            <v>S</v>
          </cell>
          <cell r="J754">
            <v>1705</v>
          </cell>
          <cell r="K754">
            <v>45226</v>
          </cell>
          <cell r="L754" t="str">
            <v>35231004537372000102550070000017051163666325</v>
          </cell>
          <cell r="M754" t="str">
            <v>35 -  São Paulo</v>
          </cell>
          <cell r="N754">
            <v>1107.22</v>
          </cell>
        </row>
        <row r="755">
          <cell r="C755" t="str">
            <v>HOSPITAL MESTRE VITALINO</v>
          </cell>
          <cell r="E755" t="str">
            <v>3.6 - Material de Expediente</v>
          </cell>
          <cell r="F755">
            <v>4810650000153</v>
          </cell>
          <cell r="G755" t="str">
            <v>CABRAL DISTRIBUIDORA E COME DE MERC LTDA</v>
          </cell>
          <cell r="H755" t="str">
            <v>B</v>
          </cell>
          <cell r="I755" t="str">
            <v>S</v>
          </cell>
          <cell r="J755">
            <v>36299</v>
          </cell>
          <cell r="K755">
            <v>45250</v>
          </cell>
          <cell r="L755" t="str">
            <v>26231104810650000153550040000362991021061009</v>
          </cell>
          <cell r="M755" t="str">
            <v>26 -  Pernambuco</v>
          </cell>
          <cell r="N755">
            <v>339.96</v>
          </cell>
        </row>
        <row r="756">
          <cell r="C756" t="str">
            <v>HOSPITAL MESTRE VITALINO</v>
          </cell>
          <cell r="E756" t="str">
            <v>3.6 - Material de Expediente</v>
          </cell>
          <cell r="F756">
            <v>7601049000149</v>
          </cell>
          <cell r="G756" t="str">
            <v>SEVERINO JOSE DE ARAUJO SOBRINHO ME</v>
          </cell>
          <cell r="H756" t="str">
            <v>B</v>
          </cell>
          <cell r="I756" t="str">
            <v>S</v>
          </cell>
          <cell r="J756">
            <v>22946</v>
          </cell>
          <cell r="K756">
            <v>45251</v>
          </cell>
          <cell r="L756" t="str">
            <v>26231107601049000149550010000229461388529130</v>
          </cell>
          <cell r="M756" t="str">
            <v>26 -  Pernambuco</v>
          </cell>
          <cell r="N756">
            <v>5104</v>
          </cell>
        </row>
        <row r="757">
          <cell r="C757" t="str">
            <v>HOSPITAL MESTRE VITALINO</v>
          </cell>
          <cell r="E757" t="str">
            <v>3.6 - Material de Expediente</v>
          </cell>
          <cell r="F757">
            <v>49286419000140</v>
          </cell>
          <cell r="G757" t="str">
            <v>JHS COMERCIO ATACADISTA DE PAPEL</v>
          </cell>
          <cell r="H757" t="str">
            <v>B</v>
          </cell>
          <cell r="I757" t="str">
            <v>S</v>
          </cell>
          <cell r="J757" t="str">
            <v>000.000.413</v>
          </cell>
          <cell r="K757">
            <v>45251</v>
          </cell>
          <cell r="L757" t="str">
            <v>26231149286419000140550010000004131608300005</v>
          </cell>
          <cell r="M757" t="str">
            <v>26 -  Pernambuco</v>
          </cell>
          <cell r="N757">
            <v>1376</v>
          </cell>
        </row>
        <row r="758">
          <cell r="C758" t="str">
            <v>HOSPITAL MESTRE VITALINO</v>
          </cell>
          <cell r="E758" t="str">
            <v>3.6 - Material de Expediente</v>
          </cell>
          <cell r="F758" t="str">
            <v>22.006.201/0001-39</v>
          </cell>
          <cell r="G758" t="str">
            <v>FORTPEL COMERCIO DE DESCARTAVEIS LTDA</v>
          </cell>
          <cell r="H758" t="str">
            <v>B</v>
          </cell>
          <cell r="I758" t="str">
            <v>S</v>
          </cell>
          <cell r="J758">
            <v>209471</v>
          </cell>
          <cell r="K758">
            <v>45251</v>
          </cell>
          <cell r="L758" t="str">
            <v>26231122006201000139550000002094711102094712</v>
          </cell>
          <cell r="M758" t="str">
            <v>26 -  Pernambuco</v>
          </cell>
          <cell r="N758">
            <v>2412.1999999999998</v>
          </cell>
        </row>
        <row r="759">
          <cell r="C759" t="str">
            <v>HOSPITAL MESTRE VITALINO</v>
          </cell>
          <cell r="E759" t="str">
            <v>3.6 - Material de Expediente</v>
          </cell>
          <cell r="F759">
            <v>38184070000209</v>
          </cell>
          <cell r="G759" t="str">
            <v>ULTRA C ATAC ARTIG DE PAPEL ESC INF LTDA</v>
          </cell>
          <cell r="H759" t="str">
            <v>B</v>
          </cell>
          <cell r="I759" t="str">
            <v>S</v>
          </cell>
          <cell r="J759">
            <v>6886</v>
          </cell>
          <cell r="K759">
            <v>45252</v>
          </cell>
          <cell r="L759" t="str">
            <v>26231138184070000209550010000068861250897947</v>
          </cell>
          <cell r="M759" t="str">
            <v>26 -  Pernambuco</v>
          </cell>
          <cell r="N759">
            <v>1108.4000000000001</v>
          </cell>
        </row>
        <row r="760">
          <cell r="C760" t="str">
            <v>HOSPITAL MESTRE VITALINO</v>
          </cell>
          <cell r="E760" t="str">
            <v>3.6 - Material de Expediente</v>
          </cell>
          <cell r="F760">
            <v>24073694000155</v>
          </cell>
          <cell r="G760" t="str">
            <v>NAGEM CIL COMERCIO DE INFORMATICA LTDA</v>
          </cell>
          <cell r="H760" t="str">
            <v>B</v>
          </cell>
          <cell r="I760" t="str">
            <v>S</v>
          </cell>
          <cell r="J760" t="str">
            <v>000.017.028</v>
          </cell>
          <cell r="K760">
            <v>45251</v>
          </cell>
          <cell r="L760" t="str">
            <v>26231124073694000155550020000170281000047713</v>
          </cell>
          <cell r="M760" t="str">
            <v>26 -  Pernambuco</v>
          </cell>
          <cell r="N760">
            <v>593.98</v>
          </cell>
        </row>
        <row r="761">
          <cell r="C761" t="str">
            <v>HOSPITAL MESTRE VITALINO</v>
          </cell>
          <cell r="E761" t="str">
            <v>3.6 - Material de Expediente</v>
          </cell>
          <cell r="F761">
            <v>51441982000198</v>
          </cell>
          <cell r="G761" t="str">
            <v>MARIA ISABELA SOUSA CHAGAS DUMONT</v>
          </cell>
          <cell r="H761" t="str">
            <v>B</v>
          </cell>
          <cell r="I761" t="str">
            <v>S</v>
          </cell>
          <cell r="J761">
            <v>566</v>
          </cell>
          <cell r="K761">
            <v>45257</v>
          </cell>
          <cell r="L761" t="str">
            <v>26231151441982000198550010000005661354224397</v>
          </cell>
          <cell r="M761" t="str">
            <v>26 -  Pernambuco</v>
          </cell>
          <cell r="N761">
            <v>50.6</v>
          </cell>
        </row>
        <row r="762">
          <cell r="C762" t="str">
            <v>HOSPITAL MESTRE VITALINO</v>
          </cell>
          <cell r="E762" t="str">
            <v>3.6 - Material de Expediente</v>
          </cell>
          <cell r="F762">
            <v>29954890000233</v>
          </cell>
          <cell r="G762" t="str">
            <v>ALLAN MATERIAL DE CONSTRUCAO EIRELI</v>
          </cell>
          <cell r="H762" t="str">
            <v>B</v>
          </cell>
          <cell r="I762" t="str">
            <v>S</v>
          </cell>
          <cell r="J762">
            <v>483</v>
          </cell>
          <cell r="K762">
            <v>45257</v>
          </cell>
          <cell r="L762" t="str">
            <v>26231129954890000233550010000004831799722441</v>
          </cell>
          <cell r="M762" t="str">
            <v>26 -  Pernambuco</v>
          </cell>
          <cell r="N762">
            <v>27.8</v>
          </cell>
        </row>
        <row r="763">
          <cell r="C763" t="str">
            <v>HOSPITAL MESTRE VITALINO</v>
          </cell>
          <cell r="E763" t="str">
            <v>3.6 - Material de Expediente</v>
          </cell>
          <cell r="F763">
            <v>24425720000167</v>
          </cell>
          <cell r="G763" t="str">
            <v>ORIGINAL SUPRIMENTOS E EQUIP. LTDA.</v>
          </cell>
          <cell r="H763" t="str">
            <v>B</v>
          </cell>
          <cell r="I763" t="str">
            <v>S</v>
          </cell>
          <cell r="J763">
            <v>8502</v>
          </cell>
          <cell r="K763">
            <v>45253</v>
          </cell>
          <cell r="L763" t="str">
            <v>26231124425720000167550010000085021350010208</v>
          </cell>
          <cell r="M763" t="str">
            <v>26 -  Pernambuco</v>
          </cell>
          <cell r="N763">
            <v>905</v>
          </cell>
        </row>
        <row r="764">
          <cell r="C764" t="str">
            <v>HOSPITAL MESTRE VITALINO</v>
          </cell>
          <cell r="E764" t="str">
            <v>3.6 - Material de Expediente</v>
          </cell>
          <cell r="F764">
            <v>4917296000322</v>
          </cell>
          <cell r="G764" t="str">
            <v>AVIL TEXTIL LTDA</v>
          </cell>
          <cell r="H764" t="str">
            <v>B</v>
          </cell>
          <cell r="I764" t="str">
            <v>S</v>
          </cell>
          <cell r="J764" t="str">
            <v>000.072.319</v>
          </cell>
          <cell r="K764">
            <v>45257</v>
          </cell>
          <cell r="L764" t="str">
            <v>26231104917296000322550030000723191000723101</v>
          </cell>
          <cell r="M764" t="str">
            <v>26 -  Pernambuco</v>
          </cell>
          <cell r="N764">
            <v>49.4</v>
          </cell>
        </row>
        <row r="765">
          <cell r="C765" t="str">
            <v>HOSPITAL MESTRE VITALINO</v>
          </cell>
          <cell r="E765" t="str">
            <v>3.6 - Material de Expediente</v>
          </cell>
          <cell r="F765">
            <v>24326435000199</v>
          </cell>
          <cell r="G765" t="str">
            <v>QUALIMAX DIST. PROD. LIMP. HIG EIRELI ME</v>
          </cell>
          <cell r="H765" t="str">
            <v>B</v>
          </cell>
          <cell r="I765" t="str">
            <v>S</v>
          </cell>
          <cell r="J765" t="str">
            <v>000.031.977</v>
          </cell>
          <cell r="K765">
            <v>45252</v>
          </cell>
          <cell r="L765" t="str">
            <v>26231124326435000199550010000319771245683416</v>
          </cell>
          <cell r="M765" t="str">
            <v>26 -  Pernambuco</v>
          </cell>
          <cell r="N765">
            <v>107.5</v>
          </cell>
        </row>
        <row r="766">
          <cell r="C766" t="str">
            <v>HOSPITAL MESTRE VITALINO</v>
          </cell>
          <cell r="E766" t="str">
            <v>3.6 - Material de Expediente</v>
          </cell>
          <cell r="F766">
            <v>33277851000135</v>
          </cell>
          <cell r="G766" t="str">
            <v>NATANAEL CAMPOS DA SILVA</v>
          </cell>
          <cell r="H766" t="str">
            <v>B</v>
          </cell>
          <cell r="I766" t="str">
            <v>S</v>
          </cell>
          <cell r="J766" t="str">
            <v>000.000.110</v>
          </cell>
          <cell r="K766">
            <v>45239</v>
          </cell>
          <cell r="L766" t="str">
            <v>26231133277851000135550010000001101043277000</v>
          </cell>
          <cell r="M766" t="str">
            <v>26 -  Pernambuco</v>
          </cell>
          <cell r="N766">
            <v>320</v>
          </cell>
        </row>
        <row r="767">
          <cell r="C767" t="str">
            <v>HOSPITAL MESTRE VITALINO</v>
          </cell>
          <cell r="E767" t="str">
            <v>3.6 - Material de Expediente</v>
          </cell>
          <cell r="F767">
            <v>33277851000135</v>
          </cell>
          <cell r="G767" t="str">
            <v>NATANAEL CAMPOS DA SILVA</v>
          </cell>
          <cell r="H767" t="str">
            <v>B</v>
          </cell>
          <cell r="I767" t="str">
            <v>S</v>
          </cell>
          <cell r="J767" t="str">
            <v>000.000.111</v>
          </cell>
          <cell r="K767">
            <v>45251</v>
          </cell>
          <cell r="L767" t="str">
            <v>26231133277851000135550010000001111043277008</v>
          </cell>
          <cell r="M767" t="str">
            <v>26 -  Pernambuco</v>
          </cell>
          <cell r="N767">
            <v>670</v>
          </cell>
        </row>
        <row r="768">
          <cell r="C768" t="str">
            <v>HOSPITAL MESTRE VITALINO</v>
          </cell>
          <cell r="E768" t="str">
            <v>3.6 - Material de Expediente</v>
          </cell>
          <cell r="F768">
            <v>24348443000136</v>
          </cell>
          <cell r="G768" t="str">
            <v>FRANCRIS LIVRARIA E PAPELARIA LTDA</v>
          </cell>
          <cell r="H768" t="str">
            <v>B</v>
          </cell>
          <cell r="I768" t="str">
            <v>S</v>
          </cell>
          <cell r="J768" t="str">
            <v>000.018.765</v>
          </cell>
          <cell r="K768">
            <v>45260</v>
          </cell>
          <cell r="L768" t="str">
            <v>26231124348443000136550010000187651325403244</v>
          </cell>
          <cell r="M768" t="str">
            <v>26 -  Pernambuco</v>
          </cell>
          <cell r="N768">
            <v>1904.35</v>
          </cell>
        </row>
        <row r="769">
          <cell r="C769" t="str">
            <v>HOSPITAL MESTRE VITALINO</v>
          </cell>
          <cell r="E769" t="str">
            <v>3.6 - Material de Expediente</v>
          </cell>
          <cell r="F769">
            <v>46700220000129</v>
          </cell>
          <cell r="G769" t="str">
            <v>NOVA DISTRIBUI E ATACADO DE LIM LTDA</v>
          </cell>
          <cell r="H769" t="str">
            <v>B</v>
          </cell>
          <cell r="I769" t="str">
            <v>S</v>
          </cell>
          <cell r="J769">
            <v>11802</v>
          </cell>
          <cell r="K769">
            <v>45259</v>
          </cell>
          <cell r="L769" t="str">
            <v>26231146700220000129550010000118021641044013</v>
          </cell>
          <cell r="M769" t="str">
            <v>26 -  Pernambuco</v>
          </cell>
          <cell r="N769">
            <v>9</v>
          </cell>
        </row>
        <row r="770">
          <cell r="E770" t="str">
            <v/>
          </cell>
        </row>
        <row r="771">
          <cell r="C771" t="str">
            <v>HOSPITAL MESTRE VITALINO</v>
          </cell>
          <cell r="E771" t="str">
            <v>3.2 - Gás e Outros Materiais Engarrafados</v>
          </cell>
          <cell r="F771" t="str">
            <v>03.237.583/0065-21</v>
          </cell>
          <cell r="G771" t="str">
            <v>COPA ENERGIA DISTRIBUIDORA DE GAS S A</v>
          </cell>
          <cell r="H771" t="str">
            <v>B</v>
          </cell>
          <cell r="I771" t="str">
            <v>S</v>
          </cell>
          <cell r="J771" t="str">
            <v>000.000.594</v>
          </cell>
          <cell r="K771">
            <v>45237</v>
          </cell>
          <cell r="L771" t="str">
            <v>26231103237583006521550110000005941470971226</v>
          </cell>
          <cell r="M771" t="str">
            <v>26 -  Pernambuco</v>
          </cell>
          <cell r="N771">
            <v>4621.2</v>
          </cell>
        </row>
        <row r="772">
          <cell r="C772" t="str">
            <v>HOSPITAL MESTRE VITALINO</v>
          </cell>
          <cell r="E772" t="str">
            <v>3.2 - Gás e Outros Materiais Engarrafados</v>
          </cell>
          <cell r="F772" t="str">
            <v>03.237.583/0065-21</v>
          </cell>
          <cell r="G772" t="str">
            <v>COPA ENERGIA DISTRIBUIDORA DE GAS S A</v>
          </cell>
          <cell r="H772" t="str">
            <v>B</v>
          </cell>
          <cell r="I772" t="str">
            <v>S</v>
          </cell>
          <cell r="J772" t="str">
            <v>000.000.627</v>
          </cell>
          <cell r="K772">
            <v>45244</v>
          </cell>
          <cell r="L772" t="str">
            <v>26231103237583006521550110000006271418674677</v>
          </cell>
          <cell r="M772" t="str">
            <v>26 -  Pernambuco</v>
          </cell>
          <cell r="N772">
            <v>4002.24</v>
          </cell>
        </row>
        <row r="773">
          <cell r="C773" t="str">
            <v>HOSPITAL MESTRE VITALINO</v>
          </cell>
          <cell r="E773" t="str">
            <v>3.2 - Gás e Outros Materiais Engarrafados</v>
          </cell>
          <cell r="F773" t="str">
            <v>03.237.583/0065-21</v>
          </cell>
          <cell r="G773" t="str">
            <v>COPA ENERGIA DISTRIBUIDORA DE GAS S A</v>
          </cell>
          <cell r="H773" t="str">
            <v>B</v>
          </cell>
          <cell r="I773" t="str">
            <v>S</v>
          </cell>
          <cell r="J773" t="str">
            <v>000.000.855</v>
          </cell>
          <cell r="K773">
            <v>45251</v>
          </cell>
          <cell r="L773" t="str">
            <v>26231103237583006521550120000008551437971675</v>
          </cell>
          <cell r="M773" t="str">
            <v>26 -  Pernambuco</v>
          </cell>
          <cell r="N773">
            <v>5224.42</v>
          </cell>
        </row>
        <row r="774">
          <cell r="C774" t="str">
            <v>HOSPITAL MESTRE VITALINO</v>
          </cell>
          <cell r="E774" t="str">
            <v>3.2 - Gás e Outros Materiais Engarrafados</v>
          </cell>
          <cell r="F774" t="str">
            <v>03.237.583/0065-21</v>
          </cell>
          <cell r="G774" t="str">
            <v>COPA ENERGIA DISTRIBUIDORA DE GAS S A</v>
          </cell>
          <cell r="H774" t="str">
            <v>B</v>
          </cell>
          <cell r="I774" t="str">
            <v>S</v>
          </cell>
          <cell r="J774" t="str">
            <v>000.000.892</v>
          </cell>
          <cell r="K774">
            <v>45258</v>
          </cell>
          <cell r="L774" t="str">
            <v>26231103237583006521550120000008921404073000</v>
          </cell>
          <cell r="M774" t="str">
            <v>26 -  Pernambuco</v>
          </cell>
          <cell r="N774">
            <v>4605.46</v>
          </cell>
        </row>
        <row r="775">
          <cell r="E775" t="str">
            <v/>
          </cell>
        </row>
        <row r="776">
          <cell r="C776" t="str">
            <v>HOSPITAL MESTRE VITALINO</v>
          </cell>
          <cell r="E776" t="str">
            <v xml:space="preserve">3.9 - Material para Manutenção de Bens Imóveis </v>
          </cell>
          <cell r="F776">
            <v>8763600000113</v>
          </cell>
          <cell r="G776" t="str">
            <v>JOSE ANTONIO OMENA VARIEDADES</v>
          </cell>
          <cell r="H776" t="str">
            <v>B</v>
          </cell>
          <cell r="I776" t="str">
            <v>S</v>
          </cell>
          <cell r="J776" t="str">
            <v>000.002.578</v>
          </cell>
          <cell r="K776">
            <v>45231</v>
          </cell>
          <cell r="L776" t="str">
            <v>26231108763600000113550010000025781612749043</v>
          </cell>
          <cell r="M776" t="str">
            <v>26 -  Pernambuco</v>
          </cell>
          <cell r="N776">
            <v>6.8</v>
          </cell>
        </row>
        <row r="777">
          <cell r="C777" t="str">
            <v>HOSPITAL MESTRE VITALINO</v>
          </cell>
          <cell r="E777" t="str">
            <v xml:space="preserve">3.9 - Material para Manutenção de Bens Imóveis </v>
          </cell>
          <cell r="F777">
            <v>4537372000102</v>
          </cell>
          <cell r="G777" t="str">
            <v>STARVOX AUDIO E VIDEO LTDA</v>
          </cell>
          <cell r="H777" t="str">
            <v>B</v>
          </cell>
          <cell r="I777" t="str">
            <v>S</v>
          </cell>
          <cell r="J777">
            <v>1705</v>
          </cell>
          <cell r="K777">
            <v>45226</v>
          </cell>
          <cell r="L777" t="str">
            <v>35231004537372000102550070000017051163666325</v>
          </cell>
          <cell r="M777" t="str">
            <v>35 -  São Paulo</v>
          </cell>
          <cell r="N777">
            <v>455.88</v>
          </cell>
        </row>
        <row r="778">
          <cell r="C778" t="str">
            <v>HOSPITAL MESTRE VITALINO</v>
          </cell>
          <cell r="E778" t="str">
            <v xml:space="preserve">3.9 - Material para Manutenção de Bens Imóveis </v>
          </cell>
          <cell r="F778">
            <v>6201314000139</v>
          </cell>
          <cell r="G778" t="str">
            <v>CAMEL CARUARU MATERIAIS ELETRI</v>
          </cell>
          <cell r="H778" t="str">
            <v>B</v>
          </cell>
          <cell r="I778" t="str">
            <v>S</v>
          </cell>
          <cell r="J778" t="str">
            <v>000.119.980</v>
          </cell>
          <cell r="K778">
            <v>45233</v>
          </cell>
          <cell r="L778" t="str">
            <v>26231106201314000139550010001199801733412150</v>
          </cell>
          <cell r="M778" t="str">
            <v>26 -  Pernambuco</v>
          </cell>
          <cell r="N778">
            <v>92</v>
          </cell>
        </row>
        <row r="779">
          <cell r="C779" t="str">
            <v>HOSPITAL MESTRE VITALINO</v>
          </cell>
          <cell r="E779" t="str">
            <v xml:space="preserve">3.9 - Material para Manutenção de Bens Imóveis </v>
          </cell>
          <cell r="F779">
            <v>5097661000109</v>
          </cell>
          <cell r="G779" t="str">
            <v>CONTAGE REP.E CONSULT. LTDA  ME</v>
          </cell>
          <cell r="H779" t="str">
            <v>B</v>
          </cell>
          <cell r="I779" t="str">
            <v>S</v>
          </cell>
          <cell r="J779" t="str">
            <v>000.000.781</v>
          </cell>
          <cell r="K779">
            <v>45224</v>
          </cell>
          <cell r="L779" t="str">
            <v>26231005097661000109550010000007811000021022</v>
          </cell>
          <cell r="M779" t="str">
            <v>26 -  Pernambuco</v>
          </cell>
          <cell r="N779">
            <v>1790</v>
          </cell>
        </row>
        <row r="780">
          <cell r="C780" t="str">
            <v>HOSPITAL MESTRE VITALINO</v>
          </cell>
          <cell r="E780" t="str">
            <v xml:space="preserve">3.9 - Material para Manutenção de Bens Imóveis </v>
          </cell>
          <cell r="F780">
            <v>70082664000718</v>
          </cell>
          <cell r="G780" t="str">
            <v>JCL LAJES E MATERIAIS P CONS LTDA</v>
          </cell>
          <cell r="H780" t="str">
            <v>B</v>
          </cell>
          <cell r="I780" t="str">
            <v>S</v>
          </cell>
          <cell r="J780">
            <v>41553</v>
          </cell>
          <cell r="K780">
            <v>45233</v>
          </cell>
          <cell r="L780" t="str">
            <v>26231170082664000718550010000415531098400781</v>
          </cell>
          <cell r="M780" t="str">
            <v>26 -  Pernambuco</v>
          </cell>
          <cell r="N780">
            <v>149.5</v>
          </cell>
        </row>
        <row r="781">
          <cell r="C781" t="str">
            <v>HOSPITAL MESTRE VITALINO</v>
          </cell>
          <cell r="E781" t="str">
            <v xml:space="preserve">3.9 - Material para Manutenção de Bens Imóveis </v>
          </cell>
          <cell r="F781">
            <v>8763600000113</v>
          </cell>
          <cell r="G781" t="str">
            <v>JOSE ANTONIO OMENA VARIEDADES</v>
          </cell>
          <cell r="H781" t="str">
            <v>B</v>
          </cell>
          <cell r="I781" t="str">
            <v>S</v>
          </cell>
          <cell r="J781" t="str">
            <v>000.002.582</v>
          </cell>
          <cell r="K781">
            <v>45233</v>
          </cell>
          <cell r="L781" t="str">
            <v>26231108763600000113550010000025821998794202</v>
          </cell>
          <cell r="M781" t="str">
            <v>26 -  Pernambuco</v>
          </cell>
          <cell r="N781">
            <v>131.19999999999999</v>
          </cell>
        </row>
        <row r="782">
          <cell r="C782" t="str">
            <v>HOSPITAL MESTRE VITALINO</v>
          </cell>
          <cell r="E782" t="str">
            <v xml:space="preserve">3.9 - Material para Manutenção de Bens Imóveis </v>
          </cell>
          <cell r="F782">
            <v>11401437000153</v>
          </cell>
          <cell r="G782" t="str">
            <v>ELETRICA LUMENS LTDA</v>
          </cell>
          <cell r="H782" t="str">
            <v>B</v>
          </cell>
          <cell r="I782" t="str">
            <v>S</v>
          </cell>
          <cell r="J782">
            <v>8255</v>
          </cell>
          <cell r="K782">
            <v>45236</v>
          </cell>
          <cell r="L782" t="str">
            <v>26231111401437000153550010000082551348931829</v>
          </cell>
          <cell r="M782" t="str">
            <v>26 -  Pernambuco</v>
          </cell>
          <cell r="N782">
            <v>30</v>
          </cell>
        </row>
        <row r="783">
          <cell r="C783" t="str">
            <v>HOSPITAL MESTRE VITALINO</v>
          </cell>
          <cell r="E783" t="str">
            <v xml:space="preserve">3.9 - Material para Manutenção de Bens Imóveis </v>
          </cell>
          <cell r="F783">
            <v>30324030000114</v>
          </cell>
          <cell r="G783" t="str">
            <v>THERMOFRIO REFRIGERACAO LTDA</v>
          </cell>
          <cell r="H783" t="str">
            <v>B</v>
          </cell>
          <cell r="I783" t="str">
            <v>S</v>
          </cell>
          <cell r="J783" t="str">
            <v>000.005.368</v>
          </cell>
          <cell r="K783">
            <v>45236</v>
          </cell>
          <cell r="L783" t="str">
            <v>26231130324030000114550010000053681000232197</v>
          </cell>
          <cell r="M783" t="str">
            <v>26 -  Pernambuco</v>
          </cell>
          <cell r="N783">
            <v>10</v>
          </cell>
        </row>
        <row r="784">
          <cell r="C784" t="str">
            <v>HOSPITAL MESTRE VITALINO</v>
          </cell>
          <cell r="E784" t="str">
            <v xml:space="preserve">3.9 - Material para Manutenção de Bens Imóveis </v>
          </cell>
          <cell r="F784">
            <v>26603680000121</v>
          </cell>
          <cell r="G784" t="str">
            <v>MORAMED TECNOLOGIA HOSPITALAR</v>
          </cell>
          <cell r="H784" t="str">
            <v>B</v>
          </cell>
          <cell r="I784" t="str">
            <v>S</v>
          </cell>
          <cell r="J784" t="str">
            <v>000.002.696</v>
          </cell>
          <cell r="K784">
            <v>45229</v>
          </cell>
          <cell r="L784" t="str">
            <v>26231026603680000121550010000026961595631234</v>
          </cell>
          <cell r="M784" t="str">
            <v>26 -  Pernambuco</v>
          </cell>
          <cell r="N784">
            <v>674.9</v>
          </cell>
        </row>
        <row r="785">
          <cell r="C785" t="str">
            <v>HOSPITAL MESTRE VITALINO</v>
          </cell>
          <cell r="E785" t="str">
            <v xml:space="preserve">3.9 - Material para Manutenção de Bens Imóveis </v>
          </cell>
          <cell r="F785">
            <v>8758191000167</v>
          </cell>
          <cell r="G785" t="str">
            <v>FELIPE J S COMERCIO CONSTRUCOES</v>
          </cell>
          <cell r="H785" t="str">
            <v>B</v>
          </cell>
          <cell r="I785" t="str">
            <v>S</v>
          </cell>
          <cell r="J785" t="str">
            <v>000.002.433</v>
          </cell>
          <cell r="K785">
            <v>45236</v>
          </cell>
          <cell r="L785" t="str">
            <v>26231108758191000167550010000024331154854397</v>
          </cell>
          <cell r="M785" t="str">
            <v>26 -  Pernambuco</v>
          </cell>
          <cell r="N785">
            <v>567</v>
          </cell>
        </row>
        <row r="786">
          <cell r="C786" t="str">
            <v>HOSPITAL MESTRE VITALINO</v>
          </cell>
          <cell r="E786" t="str">
            <v xml:space="preserve">3.9 - Material para Manutenção de Bens Imóveis </v>
          </cell>
          <cell r="F786">
            <v>3009590000101</v>
          </cell>
          <cell r="G786" t="str">
            <v>M.N SOM E ACESSORIOS ECOMMERCE LTDA</v>
          </cell>
          <cell r="H786" t="str">
            <v>B</v>
          </cell>
          <cell r="I786" t="str">
            <v>S</v>
          </cell>
          <cell r="J786" t="str">
            <v>000.017.931</v>
          </cell>
          <cell r="K786">
            <v>45234</v>
          </cell>
          <cell r="L786" t="str">
            <v>31231103009590000101550020000179311774137461</v>
          </cell>
          <cell r="M786" t="str">
            <v>31 -  Minas Gerais</v>
          </cell>
          <cell r="N786">
            <v>498.19</v>
          </cell>
        </row>
        <row r="787">
          <cell r="C787" t="str">
            <v>HOSPITAL MESTRE VITALINO</v>
          </cell>
          <cell r="E787" t="str">
            <v xml:space="preserve">3.9 - Material para Manutenção de Bens Imóveis </v>
          </cell>
          <cell r="F787">
            <v>3009590000101</v>
          </cell>
          <cell r="G787" t="str">
            <v>M.N SOM E ACESSORIOS ECOMMERCE LTDA</v>
          </cell>
          <cell r="H787" t="str">
            <v>B</v>
          </cell>
          <cell r="I787" t="str">
            <v>S</v>
          </cell>
          <cell r="J787" t="str">
            <v>000.017.932</v>
          </cell>
          <cell r="K787">
            <v>45234</v>
          </cell>
          <cell r="L787" t="str">
            <v>31231103009590000101550020000179321406006642</v>
          </cell>
          <cell r="M787" t="str">
            <v>31 -  Minas Gerais</v>
          </cell>
          <cell r="N787">
            <v>498.19</v>
          </cell>
        </row>
        <row r="788">
          <cell r="C788" t="str">
            <v>HOSPITAL MESTRE VITALINO</v>
          </cell>
          <cell r="E788" t="str">
            <v xml:space="preserve">3.9 - Material para Manutenção de Bens Imóveis </v>
          </cell>
          <cell r="F788">
            <v>70082664000718</v>
          </cell>
          <cell r="G788" t="str">
            <v>JCL LAJES E MATERIAIS P CONS LTDA</v>
          </cell>
          <cell r="H788" t="str">
            <v>B</v>
          </cell>
          <cell r="I788" t="str">
            <v>S</v>
          </cell>
          <cell r="J788">
            <v>41619</v>
          </cell>
          <cell r="K788">
            <v>45234</v>
          </cell>
          <cell r="L788" t="str">
            <v>26231170082664000718550010000416191098440493</v>
          </cell>
          <cell r="M788" t="str">
            <v>26 -  Pernambuco</v>
          </cell>
          <cell r="N788">
            <v>29.9</v>
          </cell>
        </row>
        <row r="789">
          <cell r="C789" t="str">
            <v>HOSPITAL MESTRE VITALINO</v>
          </cell>
          <cell r="E789" t="str">
            <v xml:space="preserve">3.9 - Material para Manutenção de Bens Imóveis </v>
          </cell>
          <cell r="F789">
            <v>5570714000825</v>
          </cell>
          <cell r="G789" t="str">
            <v>KABUM COMERCIO ELETRONICO S.A</v>
          </cell>
          <cell r="H789" t="str">
            <v>B</v>
          </cell>
          <cell r="I789" t="str">
            <v>S</v>
          </cell>
          <cell r="J789">
            <v>19477838</v>
          </cell>
          <cell r="K789">
            <v>45233</v>
          </cell>
          <cell r="L789" t="str">
            <v>32231105570714000825550010194778381813920073</v>
          </cell>
          <cell r="M789" t="str">
            <v>32 -  Espírito Santo</v>
          </cell>
          <cell r="N789">
            <v>1699.6</v>
          </cell>
        </row>
        <row r="790">
          <cell r="C790" t="str">
            <v>HOSPITAL MESTRE VITALINO</v>
          </cell>
          <cell r="E790" t="str">
            <v xml:space="preserve">3.9 - Material para Manutenção de Bens Imóveis </v>
          </cell>
          <cell r="F790">
            <v>6201314000139</v>
          </cell>
          <cell r="G790" t="str">
            <v>CAMEL CARUARU MATERIAIS ELETRI</v>
          </cell>
          <cell r="H790" t="str">
            <v>B</v>
          </cell>
          <cell r="I790" t="str">
            <v>S</v>
          </cell>
          <cell r="J790" t="str">
            <v>000.120.215</v>
          </cell>
          <cell r="K790">
            <v>45240</v>
          </cell>
          <cell r="L790" t="str">
            <v>26231106201314000139550010001202151952267631</v>
          </cell>
          <cell r="M790" t="str">
            <v>26 -  Pernambuco</v>
          </cell>
          <cell r="N790">
            <v>2626.65</v>
          </cell>
        </row>
        <row r="791">
          <cell r="C791" t="str">
            <v>HOSPITAL MESTRE VITALINO</v>
          </cell>
          <cell r="E791" t="str">
            <v xml:space="preserve">3.9 - Material para Manutenção de Bens Imóveis </v>
          </cell>
          <cell r="F791">
            <v>9494196000192</v>
          </cell>
          <cell r="G791" t="str">
            <v>COMERCIAL JR CLAUDIO  MARIO LTDA</v>
          </cell>
          <cell r="H791" t="str">
            <v>B</v>
          </cell>
          <cell r="I791" t="str">
            <v>S</v>
          </cell>
          <cell r="J791">
            <v>307142</v>
          </cell>
          <cell r="K791">
            <v>45244</v>
          </cell>
          <cell r="L791" t="str">
            <v>26231109494196000192550010003071421042040231</v>
          </cell>
          <cell r="M791" t="str">
            <v>26 -  Pernambuco</v>
          </cell>
          <cell r="N791">
            <v>157.87</v>
          </cell>
        </row>
        <row r="792">
          <cell r="C792" t="str">
            <v>HOSPITAL MESTRE VITALINO</v>
          </cell>
          <cell r="E792" t="str">
            <v xml:space="preserve">3.9 - Material para Manutenção de Bens Imóveis </v>
          </cell>
          <cell r="F792">
            <v>70082664000718</v>
          </cell>
          <cell r="G792" t="str">
            <v>JCL LAJES E MATERIAIS P CONS LTDA</v>
          </cell>
          <cell r="H792" t="str">
            <v>B</v>
          </cell>
          <cell r="I792" t="str">
            <v>S</v>
          </cell>
          <cell r="J792">
            <v>41970</v>
          </cell>
          <cell r="K792">
            <v>45244</v>
          </cell>
          <cell r="L792" t="str">
            <v>26231170082664000718550010000419701098840520</v>
          </cell>
          <cell r="M792" t="str">
            <v>26 -  Pernambuco</v>
          </cell>
          <cell r="N792">
            <v>402.5</v>
          </cell>
        </row>
        <row r="793">
          <cell r="C793" t="str">
            <v>HOSPITAL MESTRE VITALINO</v>
          </cell>
          <cell r="E793" t="str">
            <v xml:space="preserve">3.9 - Material para Manutenção de Bens Imóveis </v>
          </cell>
          <cell r="F793">
            <v>70082664000718</v>
          </cell>
          <cell r="G793" t="str">
            <v>JCL LAJES E MATERIAIS P CONS LTDA</v>
          </cell>
          <cell r="H793" t="str">
            <v>B</v>
          </cell>
          <cell r="I793" t="str">
            <v>S</v>
          </cell>
          <cell r="J793">
            <v>41974</v>
          </cell>
          <cell r="K793">
            <v>45244</v>
          </cell>
          <cell r="L793" t="str">
            <v>26231170082664000718550010000419741098844266</v>
          </cell>
          <cell r="M793" t="str">
            <v>26 -  Pernambuco</v>
          </cell>
          <cell r="N793">
            <v>526.79999999999995</v>
          </cell>
        </row>
        <row r="794">
          <cell r="C794" t="str">
            <v>HOSPITAL MESTRE VITALINO</v>
          </cell>
          <cell r="E794" t="str">
            <v xml:space="preserve">3.9 - Material para Manutenção de Bens Imóveis </v>
          </cell>
          <cell r="F794">
            <v>12538066000119</v>
          </cell>
          <cell r="G794" t="str">
            <v>GIMIX COMERCIO DE INFORMATICA LTDA</v>
          </cell>
          <cell r="H794" t="str">
            <v>B</v>
          </cell>
          <cell r="I794" t="str">
            <v>S</v>
          </cell>
          <cell r="J794">
            <v>5913</v>
          </cell>
          <cell r="K794">
            <v>45247</v>
          </cell>
          <cell r="L794" t="str">
            <v>26231112538066000119550010000059131470274722</v>
          </cell>
          <cell r="M794" t="str">
            <v>26 -  Pernambuco</v>
          </cell>
          <cell r="N794">
            <v>24</v>
          </cell>
        </row>
        <row r="795">
          <cell r="C795" t="str">
            <v>HOSPITAL MESTRE VITALINO</v>
          </cell>
          <cell r="E795" t="str">
            <v xml:space="preserve">3.9 - Material para Manutenção de Bens Imóveis </v>
          </cell>
          <cell r="F795">
            <v>57158057000130</v>
          </cell>
          <cell r="G795" t="str">
            <v>COMERCIAL ELETRICA P.J.LTDA</v>
          </cell>
          <cell r="H795" t="str">
            <v>B</v>
          </cell>
          <cell r="I795" t="str">
            <v>S</v>
          </cell>
          <cell r="J795" t="str">
            <v>000.002.861</v>
          </cell>
          <cell r="K795">
            <v>45244</v>
          </cell>
          <cell r="L795" t="str">
            <v>35231157158057000130550040000028611456857645</v>
          </cell>
          <cell r="M795" t="str">
            <v>35 -  São Paulo</v>
          </cell>
          <cell r="N795">
            <v>664.35</v>
          </cell>
        </row>
        <row r="796">
          <cell r="C796" t="str">
            <v>HOSPITAL MESTRE VITALINO</v>
          </cell>
          <cell r="E796" t="str">
            <v xml:space="preserve">3.9 - Material para Manutenção de Bens Imóveis </v>
          </cell>
          <cell r="F796">
            <v>16233389013567</v>
          </cell>
          <cell r="G796" t="str">
            <v>LE BISCUIT</v>
          </cell>
          <cell r="H796" t="str">
            <v>B</v>
          </cell>
          <cell r="I796" t="str">
            <v>S</v>
          </cell>
          <cell r="J796">
            <v>37320</v>
          </cell>
          <cell r="K796">
            <v>45254</v>
          </cell>
          <cell r="L796" t="str">
            <v>26231116233389013567650010000373201000959906</v>
          </cell>
          <cell r="M796" t="str">
            <v>26 -  Pernambuco</v>
          </cell>
          <cell r="N796">
            <v>189.98</v>
          </cell>
        </row>
        <row r="797">
          <cell r="C797" t="str">
            <v>HOSPITAL MESTRE VITALINO</v>
          </cell>
          <cell r="E797" t="str">
            <v xml:space="preserve">3.9 - Material para Manutenção de Bens Imóveis </v>
          </cell>
          <cell r="F797">
            <v>16233389013567</v>
          </cell>
          <cell r="G797" t="str">
            <v>LE BISCUIT</v>
          </cell>
          <cell r="H797" t="str">
            <v>B</v>
          </cell>
          <cell r="I797" t="str">
            <v>S</v>
          </cell>
          <cell r="J797">
            <v>37385</v>
          </cell>
          <cell r="K797">
            <v>45254</v>
          </cell>
          <cell r="L797" t="str">
            <v>262311116233389013567650010000373851000961638</v>
          </cell>
          <cell r="M797" t="str">
            <v>26 -  Pernambuco</v>
          </cell>
          <cell r="N797">
            <v>284.97000000000003</v>
          </cell>
        </row>
        <row r="798">
          <cell r="C798" t="str">
            <v>HOSPITAL MESTRE VITALINO</v>
          </cell>
          <cell r="E798" t="str">
            <v xml:space="preserve">3.9 - Material para Manutenção de Bens Imóveis </v>
          </cell>
          <cell r="F798">
            <v>16233389013567</v>
          </cell>
          <cell r="G798" t="str">
            <v>LE BISCUIT</v>
          </cell>
          <cell r="H798" t="str">
            <v>B</v>
          </cell>
          <cell r="I798" t="str">
            <v>S</v>
          </cell>
          <cell r="J798">
            <v>98076</v>
          </cell>
          <cell r="K798">
            <v>45254</v>
          </cell>
          <cell r="L798" t="str">
            <v>26231116233389013567650020000980761002006673</v>
          </cell>
          <cell r="M798" t="str">
            <v>26 -  Pernambuco</v>
          </cell>
          <cell r="N798">
            <v>459.8</v>
          </cell>
        </row>
        <row r="799">
          <cell r="C799" t="str">
            <v>HOSPITAL MESTRE VITALINO</v>
          </cell>
          <cell r="E799" t="str">
            <v xml:space="preserve">3.9 - Material para Manutenção de Bens Imóveis </v>
          </cell>
          <cell r="F799">
            <v>8980641000161</v>
          </cell>
          <cell r="G799" t="str">
            <v>MAPROS LTDA</v>
          </cell>
          <cell r="H799" t="str">
            <v>B</v>
          </cell>
          <cell r="I799" t="str">
            <v>S</v>
          </cell>
          <cell r="J799" t="str">
            <v>000.009.162</v>
          </cell>
          <cell r="K799">
            <v>45250</v>
          </cell>
          <cell r="L799" t="str">
            <v>26231108980641000161550010000091621738464492</v>
          </cell>
          <cell r="M799" t="str">
            <v>26 -  Pernambuco</v>
          </cell>
          <cell r="N799">
            <v>7572</v>
          </cell>
        </row>
        <row r="800">
          <cell r="C800" t="str">
            <v>HOSPITAL MESTRE VITALINO</v>
          </cell>
          <cell r="E800" t="str">
            <v xml:space="preserve">3.9 - Material para Manutenção de Bens Imóveis </v>
          </cell>
          <cell r="F800">
            <v>24425720000167</v>
          </cell>
          <cell r="G800" t="str">
            <v>ORIGINAL SUPRIMENTOS E EQUIP. LTDA.</v>
          </cell>
          <cell r="H800" t="str">
            <v>B</v>
          </cell>
          <cell r="I800" t="str">
            <v>S</v>
          </cell>
          <cell r="J800">
            <v>8502</v>
          </cell>
          <cell r="K800">
            <v>45253</v>
          </cell>
          <cell r="L800" t="str">
            <v>26231124425720000167550010000085021350010208</v>
          </cell>
          <cell r="M800" t="str">
            <v>26 -  Pernambuco</v>
          </cell>
          <cell r="N800">
            <v>571.6</v>
          </cell>
        </row>
        <row r="801">
          <cell r="C801" t="str">
            <v>HOSPITAL MESTRE VITALINO</v>
          </cell>
          <cell r="E801" t="str">
            <v xml:space="preserve">3.9 - Material para Manutenção de Bens Imóveis </v>
          </cell>
          <cell r="F801">
            <v>24326435000199</v>
          </cell>
          <cell r="G801" t="str">
            <v>QUALIMAX DIST. PROD. LIMP. HIG EIRELI ME</v>
          </cell>
          <cell r="H801" t="str">
            <v>B</v>
          </cell>
          <cell r="I801" t="str">
            <v>S</v>
          </cell>
          <cell r="J801" t="str">
            <v>000.031.977</v>
          </cell>
          <cell r="K801">
            <v>45252</v>
          </cell>
          <cell r="L801" t="str">
            <v>26231124326435000199550010000319771245683416</v>
          </cell>
          <cell r="M801" t="str">
            <v>26 -  Pernambuco</v>
          </cell>
          <cell r="N801">
            <v>112</v>
          </cell>
        </row>
        <row r="802">
          <cell r="C802" t="str">
            <v>HOSPITAL MESTRE VITALINO</v>
          </cell>
          <cell r="E802" t="str">
            <v xml:space="preserve">3.9 - Material para Manutenção de Bens Imóveis </v>
          </cell>
          <cell r="F802">
            <v>40384865000113</v>
          </cell>
          <cell r="G802" t="str">
            <v>YAGGO INACIO DE OMENA SILVA</v>
          </cell>
          <cell r="H802" t="str">
            <v>B</v>
          </cell>
          <cell r="I802" t="str">
            <v>S</v>
          </cell>
          <cell r="J802">
            <v>845</v>
          </cell>
          <cell r="K802">
            <v>45257</v>
          </cell>
          <cell r="L802" t="str">
            <v>26231140384865000113650010000008451230008450</v>
          </cell>
          <cell r="M802" t="str">
            <v>26 -  Pernambuco</v>
          </cell>
          <cell r="N802">
            <v>200</v>
          </cell>
        </row>
        <row r="803">
          <cell r="C803" t="str">
            <v>HOSPITAL MESTRE VITALINO</v>
          </cell>
          <cell r="E803" t="str">
            <v xml:space="preserve">3.9 - Material para Manutenção de Bens Imóveis </v>
          </cell>
          <cell r="F803">
            <v>46700220000129</v>
          </cell>
          <cell r="G803" t="str">
            <v>NOVA DISTRIBUI E ATACADO DE LIM LTDA</v>
          </cell>
          <cell r="H803" t="str">
            <v>B</v>
          </cell>
          <cell r="I803" t="str">
            <v>S</v>
          </cell>
          <cell r="J803">
            <v>11802</v>
          </cell>
          <cell r="K803">
            <v>45259</v>
          </cell>
          <cell r="L803" t="str">
            <v>26231146700220000129550010000118021641044013</v>
          </cell>
          <cell r="M803" t="str">
            <v>26 -  Pernambuco</v>
          </cell>
          <cell r="N803">
            <v>84.8</v>
          </cell>
        </row>
        <row r="804">
          <cell r="C804" t="str">
            <v>HOSPITAL MESTRE VITALINO</v>
          </cell>
          <cell r="E804" t="str">
            <v xml:space="preserve">3.9 - Material para Manutenção de Bens Imóveis </v>
          </cell>
          <cell r="F804">
            <v>11401437000153</v>
          </cell>
          <cell r="G804" t="str">
            <v>ELETRICA LUMENS LTDA</v>
          </cell>
          <cell r="H804" t="str">
            <v>B</v>
          </cell>
          <cell r="I804" t="str">
            <v>S</v>
          </cell>
          <cell r="J804">
            <v>8251</v>
          </cell>
          <cell r="K804">
            <v>45231</v>
          </cell>
          <cell r="L804" t="str">
            <v>26231111401437000153550010000082511527465971</v>
          </cell>
          <cell r="M804" t="str">
            <v>26 -  Pernambuco</v>
          </cell>
          <cell r="N804">
            <v>120</v>
          </cell>
        </row>
        <row r="805">
          <cell r="C805" t="str">
            <v>HOSPITAL MESTRE VITALINO</v>
          </cell>
          <cell r="E805" t="str">
            <v xml:space="preserve">3.9 - Material para Manutenção de Bens Imóveis </v>
          </cell>
          <cell r="F805">
            <v>9494196000192</v>
          </cell>
          <cell r="G805" t="str">
            <v>COMERCIAL JR CLAUDIO  MARIO LTDA</v>
          </cell>
          <cell r="H805" t="str">
            <v>B</v>
          </cell>
          <cell r="I805" t="str">
            <v>S</v>
          </cell>
          <cell r="J805">
            <v>305662</v>
          </cell>
          <cell r="K805">
            <v>45231</v>
          </cell>
          <cell r="L805" t="str">
            <v>26231109494196000192550010003056621041855879</v>
          </cell>
          <cell r="M805" t="str">
            <v>26 -  Pernambuco</v>
          </cell>
          <cell r="N805">
            <v>275.88</v>
          </cell>
        </row>
        <row r="806">
          <cell r="C806" t="str">
            <v>HOSPITAL MESTRE VITALINO</v>
          </cell>
          <cell r="E806" t="str">
            <v xml:space="preserve">3.9 - Material para Manutenção de Bens Imóveis </v>
          </cell>
          <cell r="F806">
            <v>9494196000192</v>
          </cell>
          <cell r="G806" t="str">
            <v>COMERCIAL JR CLAUDIO  MARIO LTDA</v>
          </cell>
          <cell r="H806" t="str">
            <v>B</v>
          </cell>
          <cell r="I806" t="str">
            <v>S</v>
          </cell>
          <cell r="J806">
            <v>305662</v>
          </cell>
          <cell r="K806">
            <v>45231</v>
          </cell>
          <cell r="L806" t="str">
            <v>26231109494196000192550010003056621041855879</v>
          </cell>
          <cell r="M806" t="str">
            <v>26 -  Pernambuco</v>
          </cell>
          <cell r="N806">
            <v>73.13</v>
          </cell>
        </row>
        <row r="807">
          <cell r="C807" t="str">
            <v>HOSPITAL MESTRE VITALINO</v>
          </cell>
          <cell r="E807" t="str">
            <v xml:space="preserve">3.9 - Material para Manutenção de Bens Imóveis </v>
          </cell>
          <cell r="F807">
            <v>11403953000117</v>
          </cell>
          <cell r="G807" t="str">
            <v>SOCIEDADE DE FERRAGENS FREIRE LTDA  EPP</v>
          </cell>
          <cell r="H807" t="str">
            <v>B</v>
          </cell>
          <cell r="I807" t="str">
            <v>S</v>
          </cell>
          <cell r="J807" t="str">
            <v>000.041.662</v>
          </cell>
          <cell r="K807">
            <v>45231</v>
          </cell>
          <cell r="L807" t="str">
            <v>26231111403953000117550010000416621447700000</v>
          </cell>
          <cell r="M807" t="str">
            <v>26 -  Pernambuco</v>
          </cell>
          <cell r="N807">
            <v>894.8</v>
          </cell>
        </row>
        <row r="808">
          <cell r="C808" t="str">
            <v>HOSPITAL MESTRE VITALINO</v>
          </cell>
          <cell r="E808" t="str">
            <v xml:space="preserve">3.9 - Material para Manutenção de Bens Imóveis </v>
          </cell>
          <cell r="F808">
            <v>41081134000161</v>
          </cell>
          <cell r="G808" t="str">
            <v>AGRESTE GASES COM LTDA  EPP</v>
          </cell>
          <cell r="H808" t="str">
            <v>B</v>
          </cell>
          <cell r="I808" t="str">
            <v>S</v>
          </cell>
          <cell r="J808">
            <v>25067</v>
          </cell>
          <cell r="K808">
            <v>45231</v>
          </cell>
          <cell r="L808" t="str">
            <v>26231141081134000161550000000250671490711231</v>
          </cell>
          <cell r="M808" t="str">
            <v>26 -  Pernambuco</v>
          </cell>
          <cell r="N808">
            <v>315</v>
          </cell>
        </row>
        <row r="809">
          <cell r="C809" t="str">
            <v>HOSPITAL MESTRE VITALINO</v>
          </cell>
          <cell r="E809" t="str">
            <v xml:space="preserve">3.9 - Material para Manutenção de Bens Imóveis </v>
          </cell>
          <cell r="F809">
            <v>41057399000558</v>
          </cell>
          <cell r="G809" t="str">
            <v>MADECENTER LTDA</v>
          </cell>
          <cell r="H809" t="str">
            <v>B</v>
          </cell>
          <cell r="I809" t="str">
            <v>S</v>
          </cell>
          <cell r="J809" t="str">
            <v>000.029.160</v>
          </cell>
          <cell r="K809">
            <v>45231</v>
          </cell>
          <cell r="L809" t="str">
            <v>26231141057399000558550010000291601134142181</v>
          </cell>
          <cell r="M809" t="str">
            <v>26 -  Pernambuco</v>
          </cell>
          <cell r="N809">
            <v>226</v>
          </cell>
        </row>
        <row r="810">
          <cell r="C810" t="str">
            <v>HOSPITAL MESTRE VITALINO</v>
          </cell>
          <cell r="E810" t="str">
            <v xml:space="preserve">3.9 - Material para Manutenção de Bens Imóveis </v>
          </cell>
          <cell r="F810">
            <v>41057399000558</v>
          </cell>
          <cell r="G810" t="str">
            <v>MADECENTER LTDA</v>
          </cell>
          <cell r="H810" t="str">
            <v>B</v>
          </cell>
          <cell r="I810" t="str">
            <v>S</v>
          </cell>
          <cell r="J810" t="str">
            <v>000.029.160</v>
          </cell>
          <cell r="K810">
            <v>45231</v>
          </cell>
          <cell r="L810" t="str">
            <v>26231141057399000558550010000291601134142181</v>
          </cell>
          <cell r="M810" t="str">
            <v>26 -  Pernambuco</v>
          </cell>
          <cell r="N810">
            <v>249</v>
          </cell>
        </row>
        <row r="811">
          <cell r="C811" t="str">
            <v>HOSPITAL MESTRE VITALINO</v>
          </cell>
          <cell r="E811" t="str">
            <v xml:space="preserve">3.9 - Material para Manutenção de Bens Imóveis </v>
          </cell>
          <cell r="F811">
            <v>11840840000189</v>
          </cell>
          <cell r="G811" t="str">
            <v>MINERACAO ALMEIDA LTDA</v>
          </cell>
          <cell r="H811" t="str">
            <v>B</v>
          </cell>
          <cell r="I811" t="str">
            <v>S</v>
          </cell>
          <cell r="J811" t="str">
            <v>000.036.655</v>
          </cell>
          <cell r="K811">
            <v>45231</v>
          </cell>
          <cell r="L811" t="str">
            <v>26231111840840000189550010000366551000633431</v>
          </cell>
          <cell r="M811" t="str">
            <v>26 -  Pernambuco</v>
          </cell>
          <cell r="N811">
            <v>1080</v>
          </cell>
        </row>
        <row r="812">
          <cell r="C812" t="str">
            <v>HOSPITAL MESTRE VITALINO</v>
          </cell>
          <cell r="E812" t="str">
            <v xml:space="preserve">3.9 - Material para Manutenção de Bens Imóveis </v>
          </cell>
          <cell r="F812">
            <v>30324030000114</v>
          </cell>
          <cell r="G812" t="str">
            <v>THERMOFRIO REFRIGERACAO LTDA</v>
          </cell>
          <cell r="H812" t="str">
            <v>B</v>
          </cell>
          <cell r="I812" t="str">
            <v>S</v>
          </cell>
          <cell r="J812" t="str">
            <v>000.005.344</v>
          </cell>
          <cell r="K812">
            <v>45231</v>
          </cell>
          <cell r="L812" t="str">
            <v>26231130324030000114550010000053441000231113</v>
          </cell>
          <cell r="M812" t="str">
            <v>26 -  Pernambuco</v>
          </cell>
          <cell r="N812">
            <v>35</v>
          </cell>
        </row>
        <row r="813">
          <cell r="C813" t="str">
            <v>HOSPITAL MESTRE VITALINO</v>
          </cell>
          <cell r="E813" t="str">
            <v xml:space="preserve">3.9 - Material para Manutenção de Bens Imóveis </v>
          </cell>
          <cell r="F813">
            <v>70082664000718</v>
          </cell>
          <cell r="G813" t="str">
            <v>JCL LAJES E MATERIAIS P CONS LTDA</v>
          </cell>
          <cell r="H813" t="str">
            <v>B</v>
          </cell>
          <cell r="I813" t="str">
            <v>S</v>
          </cell>
          <cell r="J813">
            <v>41515</v>
          </cell>
          <cell r="K813">
            <v>45231</v>
          </cell>
          <cell r="L813" t="str">
            <v>26231170082664000718550010000415151098343582</v>
          </cell>
          <cell r="M813" t="str">
            <v>26 -  Pernambuco</v>
          </cell>
          <cell r="N813">
            <v>129.5</v>
          </cell>
        </row>
        <row r="814">
          <cell r="C814" t="str">
            <v>HOSPITAL MESTRE VITALINO</v>
          </cell>
          <cell r="E814" t="str">
            <v xml:space="preserve">3.9 - Material para Manutenção de Bens Imóveis </v>
          </cell>
          <cell r="F814">
            <v>8758191000167</v>
          </cell>
          <cell r="G814" t="str">
            <v>FELIPE J S COMERCIO CONSTRUCOES</v>
          </cell>
          <cell r="H814" t="str">
            <v>B</v>
          </cell>
          <cell r="I814" t="str">
            <v>S</v>
          </cell>
          <cell r="J814" t="str">
            <v>000.002.426</v>
          </cell>
          <cell r="K814">
            <v>45231</v>
          </cell>
          <cell r="L814" t="str">
            <v>26231108758191000167550010000024261648388082</v>
          </cell>
          <cell r="M814" t="str">
            <v>26 -  Pernambuco</v>
          </cell>
          <cell r="N814">
            <v>33.9</v>
          </cell>
        </row>
        <row r="815">
          <cell r="C815" t="str">
            <v>HOSPITAL MESTRE VITALINO</v>
          </cell>
          <cell r="E815" t="str">
            <v xml:space="preserve">3.9 - Material para Manutenção de Bens Imóveis </v>
          </cell>
          <cell r="F815">
            <v>8758191000167</v>
          </cell>
          <cell r="G815" t="str">
            <v>FELIPE J S COMERCIO CONSTRUCOES</v>
          </cell>
          <cell r="H815" t="str">
            <v>B</v>
          </cell>
          <cell r="I815" t="str">
            <v>S</v>
          </cell>
          <cell r="J815" t="str">
            <v>000.002.426</v>
          </cell>
          <cell r="K815">
            <v>45231</v>
          </cell>
          <cell r="L815" t="str">
            <v>26231108758191000167550010000024261648388082</v>
          </cell>
          <cell r="M815" t="str">
            <v>26 -  Pernambuco</v>
          </cell>
          <cell r="N815">
            <v>143.6</v>
          </cell>
        </row>
        <row r="816">
          <cell r="C816" t="str">
            <v>HOSPITAL MESTRE VITALINO</v>
          </cell>
          <cell r="E816" t="str">
            <v xml:space="preserve">3.9 - Material para Manutenção de Bens Imóveis </v>
          </cell>
          <cell r="F816">
            <v>11153938000168</v>
          </cell>
          <cell r="G816" t="str">
            <v>COMERCIAL OLIVEIRA CARNEIRO LTDA</v>
          </cell>
          <cell r="H816" t="str">
            <v>B</v>
          </cell>
          <cell r="I816" t="str">
            <v>S</v>
          </cell>
          <cell r="J816">
            <v>186390</v>
          </cell>
          <cell r="K816">
            <v>45233</v>
          </cell>
          <cell r="L816" t="str">
            <v>26231111153938000168550010001863901153108210</v>
          </cell>
          <cell r="M816" t="str">
            <v>26 -  Pernambuco</v>
          </cell>
          <cell r="N816">
            <v>204.5</v>
          </cell>
        </row>
        <row r="817">
          <cell r="C817" t="str">
            <v>HOSPITAL MESTRE VITALINO</v>
          </cell>
          <cell r="E817" t="str">
            <v xml:space="preserve">3.9 - Material para Manutenção de Bens Imóveis </v>
          </cell>
          <cell r="F817">
            <v>9494196000192</v>
          </cell>
          <cell r="G817" t="str">
            <v>COMERCIAL JR CLAUDIO  MARIO LTDA</v>
          </cell>
          <cell r="H817" t="str">
            <v>B</v>
          </cell>
          <cell r="I817" t="str">
            <v>S</v>
          </cell>
          <cell r="J817">
            <v>305754</v>
          </cell>
          <cell r="K817">
            <v>45231</v>
          </cell>
          <cell r="L817" t="str">
            <v>26231109494196000192550010003057541041865690</v>
          </cell>
          <cell r="M817" t="str">
            <v>26 -  Pernambuco</v>
          </cell>
          <cell r="N817">
            <v>567.6</v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C820" t="str">
            <v>HOSPITAL MESTRE VITALINO</v>
          </cell>
          <cell r="E820" t="str">
            <v xml:space="preserve">3.9 - Material para Manutenção de Bens Imóveis </v>
          </cell>
          <cell r="F820">
            <v>11153938000168</v>
          </cell>
          <cell r="G820" t="str">
            <v>COMERCIAL OLIVEIRA CARNEIRO LTDA</v>
          </cell>
          <cell r="H820" t="str">
            <v>B</v>
          </cell>
          <cell r="I820" t="str">
            <v>S</v>
          </cell>
          <cell r="J820">
            <v>186482</v>
          </cell>
          <cell r="K820">
            <v>45236</v>
          </cell>
          <cell r="L820" t="str">
            <v>26231111153938000168550010001864821180109340</v>
          </cell>
          <cell r="M820" t="str">
            <v>26 -  Pernambuco</v>
          </cell>
          <cell r="N820">
            <v>479.6</v>
          </cell>
        </row>
        <row r="821">
          <cell r="C821" t="str">
            <v>HOSPITAL MESTRE VITALINO</v>
          </cell>
          <cell r="E821" t="str">
            <v xml:space="preserve">3.9 - Material para Manutenção de Bens Imóveis </v>
          </cell>
          <cell r="F821">
            <v>9494196000192</v>
          </cell>
          <cell r="G821" t="str">
            <v>COMERCIAL JR CLAUDIO  MARIO LTDA</v>
          </cell>
          <cell r="H821" t="str">
            <v>B</v>
          </cell>
          <cell r="I821" t="str">
            <v>S</v>
          </cell>
          <cell r="J821">
            <v>305983</v>
          </cell>
          <cell r="K821">
            <v>45233</v>
          </cell>
          <cell r="L821" t="str">
            <v>26231109494196000192550010003059831041893157</v>
          </cell>
          <cell r="M821" t="str">
            <v>26 -  Pernambuco</v>
          </cell>
          <cell r="N821">
            <v>274.60000000000002</v>
          </cell>
        </row>
        <row r="822">
          <cell r="C822" t="str">
            <v>HOSPITAL MESTRE VITALINO</v>
          </cell>
          <cell r="E822" t="str">
            <v xml:space="preserve">3.9 - Material para Manutenção de Bens Imóveis </v>
          </cell>
          <cell r="F822">
            <v>9494196000192</v>
          </cell>
          <cell r="G822" t="str">
            <v>COMERCIAL JR CLAUDIO  MARIO LTDA</v>
          </cell>
          <cell r="H822" t="str">
            <v>B</v>
          </cell>
          <cell r="I822" t="str">
            <v>S</v>
          </cell>
          <cell r="J822">
            <v>305984</v>
          </cell>
          <cell r="K822">
            <v>45233</v>
          </cell>
          <cell r="L822" t="str">
            <v>26231109494196000192550010003059841041893235</v>
          </cell>
          <cell r="M822" t="str">
            <v>26 -  Pernambuco</v>
          </cell>
          <cell r="N822">
            <v>583.88</v>
          </cell>
        </row>
        <row r="823">
          <cell r="C823" t="str">
            <v>HOSPITAL MESTRE VITALINO</v>
          </cell>
          <cell r="E823" t="str">
            <v xml:space="preserve">3.9 - Material para Manutenção de Bens Imóveis </v>
          </cell>
          <cell r="F823">
            <v>9494196000192</v>
          </cell>
          <cell r="G823" t="str">
            <v>COMERCIAL JR CLAUDIO  MARIO LTDA</v>
          </cell>
          <cell r="H823" t="str">
            <v>B</v>
          </cell>
          <cell r="I823" t="str">
            <v>S</v>
          </cell>
          <cell r="J823">
            <v>306091</v>
          </cell>
          <cell r="K823">
            <v>45236</v>
          </cell>
          <cell r="L823" t="str">
            <v>26231109494196000192550010003060911041908771</v>
          </cell>
          <cell r="M823" t="str">
            <v>26 -  Pernambuco</v>
          </cell>
          <cell r="N823">
            <v>40.659999999999997</v>
          </cell>
        </row>
        <row r="824">
          <cell r="C824" t="str">
            <v>HOSPITAL MESTRE VITALINO</v>
          </cell>
          <cell r="E824" t="str">
            <v xml:space="preserve">3.9 - Material para Manutenção de Bens Imóveis </v>
          </cell>
          <cell r="F824">
            <v>11403953000117</v>
          </cell>
          <cell r="G824" t="str">
            <v>SOCIEDADE DE FERRAGENS FREIRE LTDA  EPP</v>
          </cell>
          <cell r="H824" t="str">
            <v>B</v>
          </cell>
          <cell r="I824" t="str">
            <v>S</v>
          </cell>
          <cell r="J824" t="str">
            <v>000.041.672</v>
          </cell>
          <cell r="K824">
            <v>45236</v>
          </cell>
          <cell r="L824" t="str">
            <v>26231111403953000117550010000416721410100006</v>
          </cell>
          <cell r="M824" t="str">
            <v>26 -  Pernambuco</v>
          </cell>
          <cell r="N824">
            <v>208.96</v>
          </cell>
        </row>
        <row r="825">
          <cell r="C825" t="str">
            <v>HOSPITAL MESTRE VITALINO</v>
          </cell>
          <cell r="E825" t="str">
            <v xml:space="preserve">3.9 - Material para Manutenção de Bens Imóveis </v>
          </cell>
          <cell r="F825">
            <v>10758937000850</v>
          </cell>
          <cell r="G825" t="str">
            <v>NOVO NORDESTE COM. MAT. DE CONSTRUCAO</v>
          </cell>
          <cell r="H825" t="str">
            <v>B</v>
          </cell>
          <cell r="I825" t="str">
            <v>S</v>
          </cell>
          <cell r="J825" t="str">
            <v>000.083.425</v>
          </cell>
          <cell r="K825">
            <v>45236</v>
          </cell>
          <cell r="L825" t="str">
            <v>26231110758937000850550010000834251232272160</v>
          </cell>
          <cell r="M825" t="str">
            <v>26 -  Pernambuco</v>
          </cell>
          <cell r="N825">
            <v>3080.4</v>
          </cell>
        </row>
        <row r="826">
          <cell r="C826" t="str">
            <v>HOSPITAL MESTRE VITALINO</v>
          </cell>
          <cell r="E826" t="str">
            <v xml:space="preserve">3.9 - Material para Manutenção de Bens Imóveis </v>
          </cell>
          <cell r="F826">
            <v>70066071000172</v>
          </cell>
          <cell r="G826" t="str">
            <v>DIVINOPOLIS TINTAS LTDA ME</v>
          </cell>
          <cell r="H826" t="str">
            <v>B</v>
          </cell>
          <cell r="I826" t="str">
            <v>S</v>
          </cell>
          <cell r="J826">
            <v>1213</v>
          </cell>
          <cell r="K826">
            <v>45236</v>
          </cell>
          <cell r="L826" t="str">
            <v>26231170066071000172550010000012131349223742</v>
          </cell>
          <cell r="M826" t="str">
            <v>26 -  Pernambuco</v>
          </cell>
          <cell r="N826">
            <v>248</v>
          </cell>
        </row>
        <row r="827">
          <cell r="C827" t="str">
            <v>HOSPITAL MESTRE VITALINO</v>
          </cell>
          <cell r="E827" t="str">
            <v xml:space="preserve">3.9 - Material para Manutenção de Bens Imóveis </v>
          </cell>
          <cell r="F827">
            <v>30324030000114</v>
          </cell>
          <cell r="G827" t="str">
            <v>THERMOFRIO REFRIGERACAO LTDA</v>
          </cell>
          <cell r="H827" t="str">
            <v>B</v>
          </cell>
          <cell r="I827" t="str">
            <v>S</v>
          </cell>
          <cell r="J827" t="str">
            <v>000.005.368</v>
          </cell>
          <cell r="K827">
            <v>45236</v>
          </cell>
          <cell r="L827" t="str">
            <v>26231130324030000114550010000053681000232197</v>
          </cell>
          <cell r="M827" t="str">
            <v>26 -  Pernambuco</v>
          </cell>
          <cell r="N827">
            <v>166</v>
          </cell>
        </row>
        <row r="828">
          <cell r="C828" t="str">
            <v>HOSPITAL MESTRE VITALINO</v>
          </cell>
          <cell r="E828" t="str">
            <v xml:space="preserve">3.9 - Material para Manutenção de Bens Imóveis </v>
          </cell>
          <cell r="F828">
            <v>70082664000718</v>
          </cell>
          <cell r="G828" t="str">
            <v>JCL LAJES E MATERIAIS P CONS LTDA</v>
          </cell>
          <cell r="H828" t="str">
            <v>B</v>
          </cell>
          <cell r="I828" t="str">
            <v>S</v>
          </cell>
          <cell r="J828">
            <v>41587</v>
          </cell>
          <cell r="K828">
            <v>45233</v>
          </cell>
          <cell r="L828" t="str">
            <v>26231170082664000718550010000415871098425324</v>
          </cell>
          <cell r="M828" t="str">
            <v>26 -  Pernambuco</v>
          </cell>
          <cell r="N828">
            <v>120</v>
          </cell>
        </row>
        <row r="829">
          <cell r="C829" t="str">
            <v>HOSPITAL MESTRE VITALINO</v>
          </cell>
          <cell r="E829" t="str">
            <v xml:space="preserve">3.9 - Material para Manutenção de Bens Imóveis </v>
          </cell>
          <cell r="F829">
            <v>8763600000113</v>
          </cell>
          <cell r="G829" t="str">
            <v>JOSE ANTONIO OMENA VARIEDADES</v>
          </cell>
          <cell r="H829" t="str">
            <v>B</v>
          </cell>
          <cell r="I829" t="str">
            <v>S</v>
          </cell>
          <cell r="J829" t="str">
            <v>000.002.586</v>
          </cell>
          <cell r="K829">
            <v>45236</v>
          </cell>
          <cell r="L829" t="str">
            <v>26231108763600000113550010000025861424665484</v>
          </cell>
          <cell r="M829" t="str">
            <v>26 -  Pernambuco</v>
          </cell>
          <cell r="N829">
            <v>299.5</v>
          </cell>
        </row>
        <row r="830">
          <cell r="C830" t="str">
            <v>HOSPITAL MESTRE VITALINO</v>
          </cell>
          <cell r="E830" t="str">
            <v xml:space="preserve">3.9 - Material para Manutenção de Bens Imóveis </v>
          </cell>
          <cell r="F830">
            <v>8758191000167</v>
          </cell>
          <cell r="G830" t="str">
            <v>FELIPE J S COMERCIO CONSTRUCOES</v>
          </cell>
          <cell r="H830" t="str">
            <v>B</v>
          </cell>
          <cell r="I830" t="str">
            <v>S</v>
          </cell>
          <cell r="J830" t="str">
            <v>000.002.433</v>
          </cell>
          <cell r="K830">
            <v>45236</v>
          </cell>
          <cell r="L830" t="str">
            <v>26231108758191000167550010000024331154854397</v>
          </cell>
          <cell r="M830" t="str">
            <v>26 -  Pernambuco</v>
          </cell>
          <cell r="N830">
            <v>259</v>
          </cell>
        </row>
        <row r="831">
          <cell r="C831" t="str">
            <v>HOSPITAL MESTRE VITALINO</v>
          </cell>
          <cell r="E831" t="str">
            <v xml:space="preserve">3.9 - Material para Manutenção de Bens Imóveis </v>
          </cell>
          <cell r="F831">
            <v>8758191000167</v>
          </cell>
          <cell r="G831" t="str">
            <v>FELIPE J S COMERCIO CONSTRUCOES</v>
          </cell>
          <cell r="H831" t="str">
            <v>B</v>
          </cell>
          <cell r="I831" t="str">
            <v>S</v>
          </cell>
          <cell r="J831" t="str">
            <v>000.002.433</v>
          </cell>
          <cell r="K831">
            <v>45236</v>
          </cell>
          <cell r="L831" t="str">
            <v>26231108758191000167550010000024331154854397</v>
          </cell>
          <cell r="M831" t="str">
            <v>26 -  Pernambuco</v>
          </cell>
          <cell r="N831">
            <v>361.7</v>
          </cell>
        </row>
        <row r="832">
          <cell r="C832" t="str">
            <v>HOSPITAL MESTRE VITALINO</v>
          </cell>
          <cell r="E832" t="str">
            <v xml:space="preserve">3.9 - Material para Manutenção de Bens Imóveis </v>
          </cell>
          <cell r="F832">
            <v>8758191000167</v>
          </cell>
          <cell r="G832" t="str">
            <v>FELIPE J S COMERCIO CONSTRUCOES</v>
          </cell>
          <cell r="H832" t="str">
            <v>B</v>
          </cell>
          <cell r="I832" t="str">
            <v>S</v>
          </cell>
          <cell r="J832" t="str">
            <v>000.002.433</v>
          </cell>
          <cell r="K832">
            <v>45236</v>
          </cell>
          <cell r="L832" t="str">
            <v>26231108758191000167550010000024331154854397</v>
          </cell>
          <cell r="M832" t="str">
            <v>26 -  Pernambuco</v>
          </cell>
          <cell r="N832">
            <v>37.5</v>
          </cell>
        </row>
        <row r="833">
          <cell r="C833" t="str">
            <v>HOSPITAL MESTRE VITALINO</v>
          </cell>
          <cell r="E833" t="str">
            <v xml:space="preserve">3.9 - Material para Manutenção de Bens Imóveis </v>
          </cell>
          <cell r="F833">
            <v>56477813000121</v>
          </cell>
          <cell r="G833" t="str">
            <v>MUNHOZ METALURGICA LTDA</v>
          </cell>
          <cell r="H833" t="str">
            <v>B</v>
          </cell>
          <cell r="I833" t="str">
            <v>S</v>
          </cell>
          <cell r="J833" t="str">
            <v>000.001.332</v>
          </cell>
          <cell r="K833">
            <v>45256</v>
          </cell>
          <cell r="L833" t="str">
            <v>35231056477813000121550020000013321217047467</v>
          </cell>
          <cell r="M833" t="str">
            <v>35 -  São Paulo</v>
          </cell>
          <cell r="N833">
            <v>1100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>
            <v>56477813000121</v>
          </cell>
          <cell r="G834" t="str">
            <v>MUNHOZ METALURGICA LTDA</v>
          </cell>
          <cell r="H834" t="str">
            <v>B</v>
          </cell>
          <cell r="I834" t="str">
            <v>S</v>
          </cell>
          <cell r="J834" t="str">
            <v>000.001.325</v>
          </cell>
          <cell r="K834">
            <v>45255</v>
          </cell>
          <cell r="L834" t="str">
            <v>35231056477813000121550020000013251790275673</v>
          </cell>
          <cell r="M834" t="str">
            <v>35 -  São Paulo</v>
          </cell>
          <cell r="N834">
            <v>1100</v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>
            <v>10758937000850</v>
          </cell>
          <cell r="G835" t="str">
            <v>NOVO NORDESTE COM. MAT. DE CONSTRUCAO</v>
          </cell>
          <cell r="H835" t="str">
            <v>B</v>
          </cell>
          <cell r="I835" t="str">
            <v>S</v>
          </cell>
          <cell r="J835" t="str">
            <v>000.083.510</v>
          </cell>
          <cell r="K835">
            <v>45238</v>
          </cell>
          <cell r="L835" t="str">
            <v>26231110758937000850550010000835101115771333</v>
          </cell>
          <cell r="M835" t="str">
            <v>26 -  Pernambuco</v>
          </cell>
          <cell r="N835">
            <v>232</v>
          </cell>
        </row>
        <row r="836">
          <cell r="C836" t="str">
            <v>HOSPITAL MESTRE VITALINO</v>
          </cell>
          <cell r="E836" t="str">
            <v xml:space="preserve">3.9 - Material para Manutenção de Bens Imóveis </v>
          </cell>
          <cell r="F836">
            <v>41057399000558</v>
          </cell>
          <cell r="G836" t="str">
            <v>MADECENTER LTDA</v>
          </cell>
          <cell r="H836" t="str">
            <v>B</v>
          </cell>
          <cell r="I836" t="str">
            <v>S</v>
          </cell>
          <cell r="J836" t="str">
            <v>000.029.307</v>
          </cell>
          <cell r="K836">
            <v>45238</v>
          </cell>
          <cell r="L836" t="str">
            <v>26231141057399000558550010000293071199002620</v>
          </cell>
          <cell r="M836" t="str">
            <v>26 -  Pernambuco</v>
          </cell>
          <cell r="N836">
            <v>73</v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F837">
            <v>30324030000114</v>
          </cell>
          <cell r="G837" t="str">
            <v>THERMOFRIO REFRIGERACAO LTDA</v>
          </cell>
          <cell r="H837" t="str">
            <v>B</v>
          </cell>
          <cell r="I837" t="str">
            <v>S</v>
          </cell>
          <cell r="J837" t="str">
            <v>000.005.381</v>
          </cell>
          <cell r="K837">
            <v>45238</v>
          </cell>
          <cell r="L837" t="str">
            <v>26231130324030000114550010000053811000232865</v>
          </cell>
          <cell r="M837" t="str">
            <v>26 -  Pernambuco</v>
          </cell>
          <cell r="N837">
            <v>225</v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>
            <v>70082664000718</v>
          </cell>
          <cell r="G838" t="str">
            <v>JCL LAJES E MATERIAIS P CONS LTDA</v>
          </cell>
          <cell r="H838" t="str">
            <v>B</v>
          </cell>
          <cell r="I838" t="str">
            <v>S</v>
          </cell>
          <cell r="J838">
            <v>41728</v>
          </cell>
          <cell r="K838">
            <v>45237</v>
          </cell>
          <cell r="L838" t="str">
            <v>26231170082664000718550010000417281098564871</v>
          </cell>
          <cell r="M838" t="str">
            <v>26 -  Pernambuco</v>
          </cell>
          <cell r="N838">
            <v>55.6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>
            <v>70082664000718</v>
          </cell>
          <cell r="G839" t="str">
            <v>JCL LAJES E MATERIAIS P CONS LTDA</v>
          </cell>
          <cell r="H839" t="str">
            <v>B</v>
          </cell>
          <cell r="I839" t="str">
            <v>S</v>
          </cell>
          <cell r="J839">
            <v>41728</v>
          </cell>
          <cell r="K839">
            <v>45237</v>
          </cell>
          <cell r="L839" t="str">
            <v>26231170082664000718550010000417281098564871</v>
          </cell>
          <cell r="M839" t="str">
            <v>26 -  Pernambuco</v>
          </cell>
          <cell r="N839">
            <v>19.899999999999999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>
            <v>70082664000718</v>
          </cell>
          <cell r="G840" t="str">
            <v>JCL LAJES E MATERIAIS P CONS LTDA</v>
          </cell>
          <cell r="H840" t="str">
            <v>B</v>
          </cell>
          <cell r="I840" t="str">
            <v>S</v>
          </cell>
          <cell r="J840">
            <v>41728</v>
          </cell>
          <cell r="K840">
            <v>45237</v>
          </cell>
          <cell r="L840" t="str">
            <v>26231170082664000718550010000417281098564871</v>
          </cell>
          <cell r="M840" t="str">
            <v>26 -  Pernambuco</v>
          </cell>
          <cell r="N840">
            <v>49.5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>
            <v>37477101000168</v>
          </cell>
          <cell r="G841" t="str">
            <v>K7 SHOP COMERCIO E CONSULTORIA LTDA</v>
          </cell>
          <cell r="H841" t="str">
            <v>B</v>
          </cell>
          <cell r="I841" t="str">
            <v>S</v>
          </cell>
          <cell r="J841" t="str">
            <v>000.017.007</v>
          </cell>
          <cell r="K841">
            <v>45234</v>
          </cell>
          <cell r="L841" t="str">
            <v>42231137477101000168550020000170071819609608</v>
          </cell>
          <cell r="M841" t="str">
            <v>42 -  Santa Catarina</v>
          </cell>
          <cell r="N841">
            <v>242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>
            <v>5507986000708</v>
          </cell>
          <cell r="G842" t="str">
            <v>CAZANOVA MAT DE CONST E DISTRIBUIC LTDA</v>
          </cell>
          <cell r="H842" t="str">
            <v>B</v>
          </cell>
          <cell r="I842" t="str">
            <v>S</v>
          </cell>
          <cell r="J842">
            <v>3152</v>
          </cell>
          <cell r="K842">
            <v>45238</v>
          </cell>
          <cell r="L842" t="str">
            <v>26231105507986000708550010000031521132623445</v>
          </cell>
          <cell r="M842" t="str">
            <v>26 -  Pernambuco</v>
          </cell>
          <cell r="N842">
            <v>1529.6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>
            <v>9494196000192</v>
          </cell>
          <cell r="G843" t="str">
            <v>COMERCIAL JR CLAUDIO  MARIO LTDA</v>
          </cell>
          <cell r="H843" t="str">
            <v>B</v>
          </cell>
          <cell r="I843" t="str">
            <v>S</v>
          </cell>
          <cell r="J843">
            <v>306505</v>
          </cell>
          <cell r="K843">
            <v>45238</v>
          </cell>
          <cell r="L843" t="str">
            <v>26231109494196000192550010003065051041957410</v>
          </cell>
          <cell r="M843" t="str">
            <v>26 -  Pernambuco</v>
          </cell>
          <cell r="N843">
            <v>73.13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306505</v>
          </cell>
          <cell r="K844">
            <v>45238</v>
          </cell>
          <cell r="L844" t="str">
            <v>26231109494196000192550010003065051041957410</v>
          </cell>
          <cell r="M844" t="str">
            <v>26 -  Pernambuco</v>
          </cell>
          <cell r="N844">
            <v>369.6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5570714000825</v>
          </cell>
          <cell r="G845" t="str">
            <v>KABUM COMERCIO ELETRONICO S.A</v>
          </cell>
          <cell r="H845" t="str">
            <v>B</v>
          </cell>
          <cell r="I845" t="str">
            <v>S</v>
          </cell>
          <cell r="J845">
            <v>19477838</v>
          </cell>
          <cell r="K845">
            <v>45233</v>
          </cell>
          <cell r="L845" t="str">
            <v>32231105570714000825550010194778381813920073</v>
          </cell>
          <cell r="M845" t="str">
            <v>32 -  Espírito Santo</v>
          </cell>
          <cell r="N845">
            <v>68.39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11153938000168</v>
          </cell>
          <cell r="G846" t="str">
            <v>COMERCIAL OLIVEIRA CARNEIRO LTDA</v>
          </cell>
          <cell r="H846" t="str">
            <v>B</v>
          </cell>
          <cell r="I846" t="str">
            <v>S</v>
          </cell>
          <cell r="J846">
            <v>186676</v>
          </cell>
          <cell r="K846">
            <v>45240</v>
          </cell>
          <cell r="L846" t="str">
            <v>26231111153938000168550010001866761169197835</v>
          </cell>
          <cell r="M846" t="str">
            <v>26 -  Pernambuco</v>
          </cell>
          <cell r="N846">
            <v>462.4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10483586000146</v>
          </cell>
          <cell r="G847" t="str">
            <v>PERFIL COMERCIO DE FORROS E DIVISORIAS L</v>
          </cell>
          <cell r="H847" t="str">
            <v>B</v>
          </cell>
          <cell r="I847" t="str">
            <v>S</v>
          </cell>
          <cell r="J847">
            <v>9595</v>
          </cell>
          <cell r="K847">
            <v>45239</v>
          </cell>
          <cell r="L847" t="str">
            <v>26231110483586000146550040000095951760054361</v>
          </cell>
          <cell r="M847" t="str">
            <v>26 -  Pernambuco</v>
          </cell>
          <cell r="N847">
            <v>6721.74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7065420000103</v>
          </cell>
          <cell r="G848" t="str">
            <v>NORDAP COM EQUIP E PECAS LTDA</v>
          </cell>
          <cell r="H848" t="str">
            <v>B</v>
          </cell>
          <cell r="I848" t="str">
            <v>S</v>
          </cell>
          <cell r="J848">
            <v>69699</v>
          </cell>
          <cell r="K848">
            <v>45240</v>
          </cell>
          <cell r="L848" t="str">
            <v>26231107065420000103550010000696991000963647</v>
          </cell>
          <cell r="M848" t="str">
            <v>26 -  Pernambuco</v>
          </cell>
          <cell r="N848">
            <v>465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11934958000176</v>
          </cell>
          <cell r="G849" t="str">
            <v>VALMESSI REFRIGERAÇAO LTDAME</v>
          </cell>
          <cell r="H849" t="str">
            <v>B</v>
          </cell>
          <cell r="I849" t="str">
            <v>S</v>
          </cell>
          <cell r="J849" t="str">
            <v>000.005.841</v>
          </cell>
          <cell r="K849">
            <v>45238</v>
          </cell>
          <cell r="L849" t="str">
            <v>26231111934958000176550020000058411222499497</v>
          </cell>
          <cell r="M849" t="str">
            <v>26 -  Pernambuco</v>
          </cell>
          <cell r="N849">
            <v>504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41103375000164</v>
          </cell>
          <cell r="G850" t="str">
            <v>CENTRAL DAS TINTAS LTDA</v>
          </cell>
          <cell r="H850" t="str">
            <v>B</v>
          </cell>
          <cell r="I850" t="str">
            <v>S</v>
          </cell>
          <cell r="J850">
            <v>5526</v>
          </cell>
          <cell r="K850">
            <v>45240</v>
          </cell>
          <cell r="L850" t="str">
            <v>26231141103375000164550010000055261857568017</v>
          </cell>
          <cell r="M850" t="str">
            <v>26 -  Pernambuco</v>
          </cell>
          <cell r="N850">
            <v>990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7097119000173</v>
          </cell>
          <cell r="G851" t="str">
            <v>CHARLENO BRENO CARVALHO MAGALHAES</v>
          </cell>
          <cell r="H851" t="str">
            <v>B</v>
          </cell>
          <cell r="I851" t="str">
            <v>S</v>
          </cell>
          <cell r="J851">
            <v>6375</v>
          </cell>
          <cell r="K851">
            <v>45240</v>
          </cell>
          <cell r="L851" t="str">
            <v>26231107097119000173650010000063751731212254</v>
          </cell>
          <cell r="M851" t="str">
            <v>26 -  Pernambuco</v>
          </cell>
          <cell r="N851">
            <v>105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>
            <v>10230480003075</v>
          </cell>
          <cell r="G852" t="str">
            <v>FERREIRA COSTA CIA LTDA</v>
          </cell>
          <cell r="H852" t="str">
            <v>B</v>
          </cell>
          <cell r="I852" t="str">
            <v>S</v>
          </cell>
          <cell r="J852" t="str">
            <v>000.091.346</v>
          </cell>
          <cell r="K852">
            <v>45240</v>
          </cell>
          <cell r="L852" t="str">
            <v>26231110230480003075550100000913461084074856</v>
          </cell>
          <cell r="M852" t="str">
            <v>26 -  Pernambuco</v>
          </cell>
          <cell r="N852">
            <v>64.5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10230480003075</v>
          </cell>
          <cell r="G853" t="str">
            <v>FERREIRA COSTA CIA LTDA</v>
          </cell>
          <cell r="H853" t="str">
            <v>B</v>
          </cell>
          <cell r="I853" t="str">
            <v>S</v>
          </cell>
          <cell r="J853" t="str">
            <v>000.091.347</v>
          </cell>
          <cell r="K853">
            <v>45240</v>
          </cell>
          <cell r="L853" t="str">
            <v>26231110230480003075550100000913471084074861</v>
          </cell>
          <cell r="M853" t="str">
            <v>26 -  Pernambuco</v>
          </cell>
          <cell r="N853">
            <v>298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8758191000167</v>
          </cell>
          <cell r="G854" t="str">
            <v>FELIPE J S COMERCIO CONSTRUCOES</v>
          </cell>
          <cell r="H854" t="str">
            <v>B</v>
          </cell>
          <cell r="I854" t="str">
            <v>S</v>
          </cell>
          <cell r="J854" t="str">
            <v>000.002.441</v>
          </cell>
          <cell r="K854">
            <v>45240</v>
          </cell>
          <cell r="L854" t="str">
            <v>26231108758191000167550010000024411312160384</v>
          </cell>
          <cell r="M854" t="str">
            <v>26 -  Pernambuco</v>
          </cell>
          <cell r="N854">
            <v>298.5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8758191000167</v>
          </cell>
          <cell r="G855" t="str">
            <v>FELIPE J S COMERCIO CONSTRUCOES</v>
          </cell>
          <cell r="H855" t="str">
            <v>B</v>
          </cell>
          <cell r="I855" t="str">
            <v>S</v>
          </cell>
          <cell r="J855" t="str">
            <v>000.002.441</v>
          </cell>
          <cell r="K855">
            <v>45240</v>
          </cell>
          <cell r="L855" t="str">
            <v>26231108758191000167550010000024411312160384</v>
          </cell>
          <cell r="M855" t="str">
            <v>26 -  Pernambuco</v>
          </cell>
          <cell r="N855">
            <v>780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17218698000119</v>
          </cell>
          <cell r="G856" t="str">
            <v>D R DE ALMEIDA TINTAS AUTOMOTIVAS</v>
          </cell>
          <cell r="H856" t="str">
            <v>B</v>
          </cell>
          <cell r="I856" t="str">
            <v>S</v>
          </cell>
          <cell r="J856">
            <v>4021</v>
          </cell>
          <cell r="K856">
            <v>45240</v>
          </cell>
          <cell r="L856" t="str">
            <v>26231117218698000119550010000040211000000012</v>
          </cell>
          <cell r="M856" t="str">
            <v>26 -  Pernambuco</v>
          </cell>
          <cell r="N856">
            <v>140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34612022000124</v>
          </cell>
          <cell r="G857" t="str">
            <v>HELENA JOSEFA DA SILVA LTDA</v>
          </cell>
          <cell r="H857" t="str">
            <v>B</v>
          </cell>
          <cell r="I857" t="str">
            <v>S</v>
          </cell>
          <cell r="J857">
            <v>3705</v>
          </cell>
          <cell r="K857">
            <v>45240</v>
          </cell>
          <cell r="L857" t="str">
            <v>26231134612022000124550000000037051831478628</v>
          </cell>
          <cell r="M857" t="str">
            <v>26 -  Pernambuco</v>
          </cell>
          <cell r="N857">
            <v>210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11153938000168</v>
          </cell>
          <cell r="G858" t="str">
            <v>COMERCIAL OLIVEIRA CARNEIRO LTDA</v>
          </cell>
          <cell r="H858" t="str">
            <v>B</v>
          </cell>
          <cell r="I858" t="str">
            <v>S</v>
          </cell>
          <cell r="J858">
            <v>186773</v>
          </cell>
          <cell r="K858">
            <v>45243</v>
          </cell>
          <cell r="L858" t="str">
            <v>26231111153938000168550010001867731514625429</v>
          </cell>
          <cell r="M858" t="str">
            <v>26 -  Pernambuco</v>
          </cell>
          <cell r="N858">
            <v>49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24456295000173</v>
          </cell>
          <cell r="G859" t="str">
            <v>IRMAOS FREITAS REF COM DE PECAS LTDA</v>
          </cell>
          <cell r="H859" t="str">
            <v>B</v>
          </cell>
          <cell r="I859" t="str">
            <v>S</v>
          </cell>
          <cell r="J859" t="str">
            <v>000.006.304</v>
          </cell>
          <cell r="K859">
            <v>45243</v>
          </cell>
          <cell r="L859" t="str">
            <v>26231124456295000173550010000063041850334073</v>
          </cell>
          <cell r="M859" t="str">
            <v>26 -  Pernambuco</v>
          </cell>
          <cell r="N859">
            <v>240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41057399000558</v>
          </cell>
          <cell r="G860" t="str">
            <v>MADECENTER LTDA</v>
          </cell>
          <cell r="H860" t="str">
            <v>B</v>
          </cell>
          <cell r="I860" t="str">
            <v>S</v>
          </cell>
          <cell r="J860" t="str">
            <v>000.029.427</v>
          </cell>
          <cell r="K860">
            <v>45243</v>
          </cell>
          <cell r="L860" t="str">
            <v>26231141057399000558550010000294271505446010</v>
          </cell>
          <cell r="M860" t="str">
            <v>26 -  Pernambuco</v>
          </cell>
          <cell r="N860">
            <v>130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16607557000125</v>
          </cell>
          <cell r="G861" t="str">
            <v>M. F. MELO  CIA LTDA</v>
          </cell>
          <cell r="H861" t="str">
            <v>B</v>
          </cell>
          <cell r="I861" t="str">
            <v>S</v>
          </cell>
          <cell r="J861" t="str">
            <v>000.002.413</v>
          </cell>
          <cell r="K861">
            <v>45229</v>
          </cell>
          <cell r="L861" t="str">
            <v>41231016607557000125550010000024131000113081</v>
          </cell>
          <cell r="M861" t="str">
            <v>41 -  Paraná</v>
          </cell>
          <cell r="N861">
            <v>18700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3343938000100</v>
          </cell>
          <cell r="G862" t="str">
            <v>EMBRAR  EQUIPAMENTOS E COMPONENTES LTDA</v>
          </cell>
          <cell r="H862" t="str">
            <v>B</v>
          </cell>
          <cell r="I862" t="str">
            <v>S</v>
          </cell>
          <cell r="J862" t="str">
            <v>000.102.884</v>
          </cell>
          <cell r="K862">
            <v>45239</v>
          </cell>
          <cell r="L862" t="str">
            <v>43231103343938000100550010001028841002057988</v>
          </cell>
          <cell r="M862" t="str">
            <v>43 -  Rio Grande do Sul</v>
          </cell>
          <cell r="N862">
            <v>1039.5999999999999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1754239000462</v>
          </cell>
          <cell r="G863" t="str">
            <v>REFRIGERACAO DUFRIO COM E IMPORT LTDA</v>
          </cell>
          <cell r="H863" t="str">
            <v>B</v>
          </cell>
          <cell r="I863" t="str">
            <v>S</v>
          </cell>
          <cell r="J863">
            <v>569427</v>
          </cell>
          <cell r="K863">
            <v>45244</v>
          </cell>
          <cell r="L863" t="str">
            <v>26231101754239000462550010005694271000118204</v>
          </cell>
          <cell r="M863" t="str">
            <v>26 -  Pernambuco</v>
          </cell>
          <cell r="N863">
            <v>5921.77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14951481000125</v>
          </cell>
          <cell r="G864" t="str">
            <v>BM COMERCIO E SERVICOS DE EQUIP MED</v>
          </cell>
          <cell r="H864" t="str">
            <v>B</v>
          </cell>
          <cell r="I864" t="str">
            <v>S</v>
          </cell>
          <cell r="J864" t="str">
            <v>000.001.081</v>
          </cell>
          <cell r="K864">
            <v>45231</v>
          </cell>
          <cell r="L864" t="str">
            <v>26231114951481000125550010000010811000008793</v>
          </cell>
          <cell r="M864" t="str">
            <v>26 -  Pernambuco</v>
          </cell>
          <cell r="N864">
            <v>2650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11403953000117</v>
          </cell>
          <cell r="G865" t="str">
            <v>SOCIEDADE FERRAGENS FREIRE LTDA EPP</v>
          </cell>
          <cell r="H865" t="str">
            <v>B</v>
          </cell>
          <cell r="I865" t="str">
            <v>S</v>
          </cell>
          <cell r="J865" t="str">
            <v>000.041.740</v>
          </cell>
          <cell r="K865">
            <v>45247</v>
          </cell>
          <cell r="L865" t="str">
            <v>26231111403953000117550010000417401575200009</v>
          </cell>
          <cell r="M865" t="str">
            <v>26 -  Pernambuco</v>
          </cell>
          <cell r="N865">
            <v>569.97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9494196000192</v>
          </cell>
          <cell r="G866" t="str">
            <v>COMERCIAL JR CLAUDIO  MARIO LTDA</v>
          </cell>
          <cell r="H866" t="str">
            <v>B</v>
          </cell>
          <cell r="I866" t="str">
            <v>S</v>
          </cell>
          <cell r="J866">
            <v>307251</v>
          </cell>
          <cell r="K866">
            <v>45246</v>
          </cell>
          <cell r="L866" t="str">
            <v>26231109494196000192550010003072511042056396</v>
          </cell>
          <cell r="M866" t="str">
            <v>26 -  Pernambuco</v>
          </cell>
          <cell r="N866">
            <v>418.18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9494196000192</v>
          </cell>
          <cell r="G867" t="str">
            <v>COMERCIAL JR CLAUDIO  MARIO LTDA</v>
          </cell>
          <cell r="H867" t="str">
            <v>B</v>
          </cell>
          <cell r="I867" t="str">
            <v>S</v>
          </cell>
          <cell r="J867">
            <v>307316</v>
          </cell>
          <cell r="K867">
            <v>45246</v>
          </cell>
          <cell r="L867" t="str">
            <v>26231109494196000192550010003073161042062341</v>
          </cell>
          <cell r="M867" t="str">
            <v>26 -  Pernambuco</v>
          </cell>
          <cell r="N867">
            <v>304.79000000000002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9494196000192</v>
          </cell>
          <cell r="G868" t="str">
            <v>COMERCIAL JR CLAUDIO  MARIO LTDA</v>
          </cell>
          <cell r="H868" t="str">
            <v>B</v>
          </cell>
          <cell r="I868" t="str">
            <v>S</v>
          </cell>
          <cell r="J868">
            <v>307315</v>
          </cell>
          <cell r="K868">
            <v>45246</v>
          </cell>
          <cell r="L868" t="str">
            <v>26231109494196000192550010003073151042062280</v>
          </cell>
          <cell r="M868" t="str">
            <v>26 -  Pernambuco</v>
          </cell>
          <cell r="N868">
            <v>348.13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9494196000192</v>
          </cell>
          <cell r="G869" t="str">
            <v>COMERCIAL JR CLAUDIO  MARIO LTDA</v>
          </cell>
          <cell r="H869" t="str">
            <v>B</v>
          </cell>
          <cell r="I869" t="str">
            <v>S</v>
          </cell>
          <cell r="J869">
            <v>307315</v>
          </cell>
          <cell r="K869">
            <v>45246</v>
          </cell>
          <cell r="L869" t="str">
            <v>26231109494196000192550010003073151042062280</v>
          </cell>
          <cell r="M869" t="str">
            <v>26 -  Pernambuco</v>
          </cell>
          <cell r="N869">
            <v>162.37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307444</v>
          </cell>
          <cell r="K870">
            <v>45247</v>
          </cell>
          <cell r="L870" t="str">
            <v>26231109494196000192550010003074441042078728</v>
          </cell>
          <cell r="M870" t="str">
            <v>26 -  Pernambuco</v>
          </cell>
          <cell r="N870">
            <v>171.86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 t="str">
            <v>22.006.201/0001-39</v>
          </cell>
          <cell r="G871" t="str">
            <v>FORTPEL COMERCIO DE DESCARTAVEIS LTDA</v>
          </cell>
          <cell r="H871" t="str">
            <v>B</v>
          </cell>
          <cell r="I871" t="str">
            <v>S</v>
          </cell>
          <cell r="J871">
            <v>208600</v>
          </cell>
          <cell r="K871">
            <v>45246</v>
          </cell>
          <cell r="L871" t="str">
            <v>26231122006201000139550000002086001102086005</v>
          </cell>
          <cell r="M871" t="str">
            <v>26 -  Pernambuco</v>
          </cell>
          <cell r="N871">
            <v>4049.7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41057399000558</v>
          </cell>
          <cell r="G872" t="str">
            <v>MADECENTER LTDA</v>
          </cell>
          <cell r="H872" t="str">
            <v>B</v>
          </cell>
          <cell r="I872" t="str">
            <v>S</v>
          </cell>
          <cell r="J872" t="str">
            <v>000.029.578</v>
          </cell>
          <cell r="K872">
            <v>45250</v>
          </cell>
          <cell r="L872" t="str">
            <v>26231141057399000558550010000295781092816500</v>
          </cell>
          <cell r="M872" t="str">
            <v>26 -  Pernambuco</v>
          </cell>
          <cell r="N872">
            <v>230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9494196000192</v>
          </cell>
          <cell r="G873" t="str">
            <v>COMERCIAL JR CLAUDIO  MARIO LTDA</v>
          </cell>
          <cell r="H873" t="str">
            <v>B</v>
          </cell>
          <cell r="I873" t="str">
            <v>S</v>
          </cell>
          <cell r="J873">
            <v>307746</v>
          </cell>
          <cell r="K873">
            <v>45251</v>
          </cell>
          <cell r="L873" t="str">
            <v>26231109494196000192550010003077461042115730</v>
          </cell>
          <cell r="M873" t="str">
            <v>26 -  Pernambuco</v>
          </cell>
          <cell r="N873">
            <v>295.68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307727</v>
          </cell>
          <cell r="K874">
            <v>45251</v>
          </cell>
          <cell r="L874" t="str">
            <v>26231109494196000192550010003077271042113065</v>
          </cell>
          <cell r="M874" t="str">
            <v>26 -  Pernambuco</v>
          </cell>
          <cell r="N874">
            <v>81.66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2305246000105</v>
          </cell>
          <cell r="G875" t="str">
            <v>LOJA DOS ROLAMENTOS LTDA</v>
          </cell>
          <cell r="H875" t="str">
            <v>B</v>
          </cell>
          <cell r="I875" t="str">
            <v>S</v>
          </cell>
          <cell r="J875">
            <v>16844</v>
          </cell>
          <cell r="K875">
            <v>45244</v>
          </cell>
          <cell r="L875" t="str">
            <v>26231102305246000105550010000168441000075403</v>
          </cell>
          <cell r="M875" t="str">
            <v>26 -  Pernambuco</v>
          </cell>
          <cell r="N875">
            <v>1007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1754239000462</v>
          </cell>
          <cell r="G876" t="str">
            <v>REFRIGERACAO DUFRIO COM E IMPORT LTDA</v>
          </cell>
          <cell r="H876" t="str">
            <v>B</v>
          </cell>
          <cell r="I876" t="str">
            <v>S</v>
          </cell>
          <cell r="J876">
            <v>569976</v>
          </cell>
          <cell r="K876">
            <v>45251</v>
          </cell>
          <cell r="L876" t="str">
            <v>26231101754239000462550010005699761000200050</v>
          </cell>
          <cell r="M876" t="str">
            <v>26 -  Pernambuco</v>
          </cell>
          <cell r="N876">
            <v>5772.16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6201314000139</v>
          </cell>
          <cell r="G877" t="str">
            <v>CAMEL CARUARU MATERIAIS ELETRI</v>
          </cell>
          <cell r="H877" t="str">
            <v>B</v>
          </cell>
          <cell r="I877" t="str">
            <v>S</v>
          </cell>
          <cell r="J877" t="str">
            <v>000.120.566</v>
          </cell>
          <cell r="K877">
            <v>45252</v>
          </cell>
          <cell r="L877" t="str">
            <v>26231106201314000139550010001205661946049844</v>
          </cell>
          <cell r="M877" t="str">
            <v>26 -  Pernambuco</v>
          </cell>
          <cell r="N877">
            <v>830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7065420000103</v>
          </cell>
          <cell r="G878" t="str">
            <v>NORDAP COM EQUIP E PECAS LTDA</v>
          </cell>
          <cell r="H878" t="str">
            <v>B</v>
          </cell>
          <cell r="I878" t="str">
            <v>S</v>
          </cell>
          <cell r="J878">
            <v>69866</v>
          </cell>
          <cell r="K878">
            <v>45251</v>
          </cell>
          <cell r="L878" t="str">
            <v>26231107065420000103550010000698661000965364</v>
          </cell>
          <cell r="M878" t="str">
            <v>26 -  Pernambuco</v>
          </cell>
          <cell r="N878">
            <v>4575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9494196000192</v>
          </cell>
          <cell r="G879" t="str">
            <v>COMERCIAL JR CLAUDIO  MARIO LTDA</v>
          </cell>
          <cell r="H879" t="str">
            <v>B</v>
          </cell>
          <cell r="I879" t="str">
            <v>S</v>
          </cell>
          <cell r="J879">
            <v>307817</v>
          </cell>
          <cell r="K879">
            <v>45251</v>
          </cell>
          <cell r="L879" t="str">
            <v>26231109494196000192550010003078171042124988</v>
          </cell>
          <cell r="M879" t="str">
            <v>26 -  Pernambuco</v>
          </cell>
          <cell r="N879">
            <v>92.4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12332754000128</v>
          </cell>
          <cell r="G880" t="str">
            <v>PAULO WAGNER SAMPAIO DA SILVA</v>
          </cell>
          <cell r="H880" t="str">
            <v>B</v>
          </cell>
          <cell r="I880" t="str">
            <v>S</v>
          </cell>
          <cell r="J880">
            <v>121</v>
          </cell>
          <cell r="K880">
            <v>45252</v>
          </cell>
          <cell r="L880" t="str">
            <v>26231112332754000128550010000001211100001210</v>
          </cell>
          <cell r="M880" t="str">
            <v>26 -  Pernambuco</v>
          </cell>
          <cell r="N880">
            <v>660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27700153000106</v>
          </cell>
          <cell r="G881" t="str">
            <v>SANTANA  SANTOS MATERIAIS ELETRICOS LTDA</v>
          </cell>
          <cell r="H881" t="str">
            <v>B</v>
          </cell>
          <cell r="I881" t="str">
            <v>S</v>
          </cell>
          <cell r="J881" t="str">
            <v>000.049.936</v>
          </cell>
          <cell r="K881">
            <v>45252</v>
          </cell>
          <cell r="L881" t="str">
            <v>26231127700153000106550010000499361046403277</v>
          </cell>
          <cell r="M881" t="str">
            <v>26 -  Pernambuco</v>
          </cell>
          <cell r="N881">
            <v>2290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70082664000718</v>
          </cell>
          <cell r="G882" t="str">
            <v>JCL LAJES E MATERIAIS P CONS LTDA</v>
          </cell>
          <cell r="H882" t="str">
            <v>B</v>
          </cell>
          <cell r="I882" t="str">
            <v>S</v>
          </cell>
          <cell r="J882">
            <v>42211</v>
          </cell>
          <cell r="K882">
            <v>45251</v>
          </cell>
          <cell r="L882" t="str">
            <v>26231170082664000718550010000422111099120560</v>
          </cell>
          <cell r="M882" t="str">
            <v>26 -  Pernambuco</v>
          </cell>
          <cell r="N882">
            <v>269.60000000000002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70082664000718</v>
          </cell>
          <cell r="G883" t="str">
            <v>JCL LAJES E MATERIAIS P CONS LTDA</v>
          </cell>
          <cell r="H883" t="str">
            <v>B</v>
          </cell>
          <cell r="I883" t="str">
            <v>S</v>
          </cell>
          <cell r="J883">
            <v>42252</v>
          </cell>
          <cell r="K883">
            <v>45252</v>
          </cell>
          <cell r="L883" t="str">
            <v>26231170082664000718550010000422521099152421</v>
          </cell>
          <cell r="M883" t="str">
            <v>26 -  Pernambuco</v>
          </cell>
          <cell r="N883">
            <v>149.5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9494196000192</v>
          </cell>
          <cell r="G884" t="str">
            <v>COMERCIAL JR CLAUDIO  MARIO LTDA</v>
          </cell>
          <cell r="H884" t="str">
            <v>B</v>
          </cell>
          <cell r="I884" t="str">
            <v>S</v>
          </cell>
          <cell r="J884">
            <v>308133</v>
          </cell>
          <cell r="K884">
            <v>45253</v>
          </cell>
          <cell r="L884" t="str">
            <v>26231109494196000192550010003081331042161638</v>
          </cell>
          <cell r="M884" t="str">
            <v>26 -  Pernambuco</v>
          </cell>
          <cell r="N884">
            <v>399.91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9494196000192</v>
          </cell>
          <cell r="G885" t="str">
            <v>COMERCIAL JR CLAUDIO  MARIO LTDA</v>
          </cell>
          <cell r="H885" t="str">
            <v>B</v>
          </cell>
          <cell r="I885" t="str">
            <v>S</v>
          </cell>
          <cell r="J885">
            <v>308062</v>
          </cell>
          <cell r="K885">
            <v>45253</v>
          </cell>
          <cell r="L885" t="str">
            <v>26231109494196000192550010003080621042154255</v>
          </cell>
          <cell r="M885" t="str">
            <v>26 -  Pernambuco</v>
          </cell>
          <cell r="N885">
            <v>315.39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9494196000192</v>
          </cell>
          <cell r="G886" t="str">
            <v>COMERCIAL JR CLAUDIO  MARIO LTDA</v>
          </cell>
          <cell r="H886" t="str">
            <v>B</v>
          </cell>
          <cell r="I886" t="str">
            <v>S</v>
          </cell>
          <cell r="J886">
            <v>308134</v>
          </cell>
          <cell r="K886">
            <v>45253</v>
          </cell>
          <cell r="L886" t="str">
            <v>26231109494196000192550010003081341042161686</v>
          </cell>
          <cell r="M886" t="str">
            <v>26 -  Pernambuco</v>
          </cell>
          <cell r="N886">
            <v>283.67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46369539000113</v>
          </cell>
          <cell r="G887" t="str">
            <v>COM DE PRODUTOS DIVERS ROCHEDAO LTDA</v>
          </cell>
          <cell r="H887" t="str">
            <v>B</v>
          </cell>
          <cell r="I887" t="str">
            <v>S</v>
          </cell>
          <cell r="J887" t="str">
            <v>000.076.113</v>
          </cell>
          <cell r="K887">
            <v>45251</v>
          </cell>
          <cell r="L887" t="str">
            <v>35231146369539000113550020000761131241835780</v>
          </cell>
          <cell r="M887" t="str">
            <v>35 -  São Paulo</v>
          </cell>
          <cell r="N887">
            <v>1208.53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1754239000462</v>
          </cell>
          <cell r="G888" t="str">
            <v>REFRIGERACAO DUFRIO COM E IMPORT LTDA</v>
          </cell>
          <cell r="H888" t="str">
            <v>B</v>
          </cell>
          <cell r="I888" t="str">
            <v>S</v>
          </cell>
          <cell r="J888">
            <v>570300</v>
          </cell>
          <cell r="K888">
            <v>45254</v>
          </cell>
          <cell r="L888" t="str">
            <v>26231101754239000462550010005703001000061770</v>
          </cell>
          <cell r="M888" t="str">
            <v>26 -  Pernambuco</v>
          </cell>
          <cell r="N888">
            <v>540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10483586000146</v>
          </cell>
          <cell r="G889" t="str">
            <v>PERFIL COMERCIO DE FORROS E DIVISORIAS L</v>
          </cell>
          <cell r="H889" t="str">
            <v>B</v>
          </cell>
          <cell r="I889" t="str">
            <v>S</v>
          </cell>
          <cell r="J889">
            <v>9998</v>
          </cell>
          <cell r="K889">
            <v>45254</v>
          </cell>
          <cell r="L889" t="str">
            <v>26231110483586000146550040000099981644985137</v>
          </cell>
          <cell r="M889" t="str">
            <v>26 -  Pernambuco</v>
          </cell>
          <cell r="N889">
            <v>1064.4000000000001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7065420000103</v>
          </cell>
          <cell r="G890" t="str">
            <v>NORDAP COM EQUIP E PECAS LTDA</v>
          </cell>
          <cell r="H890" t="str">
            <v>B</v>
          </cell>
          <cell r="I890" t="str">
            <v>S</v>
          </cell>
          <cell r="J890">
            <v>69932</v>
          </cell>
          <cell r="K890">
            <v>45254</v>
          </cell>
          <cell r="L890" t="str">
            <v>26231107065420000103550010000699321000966066</v>
          </cell>
          <cell r="M890" t="str">
            <v>26 -  Pernambuco</v>
          </cell>
          <cell r="N890">
            <v>185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11403953000117</v>
          </cell>
          <cell r="G891" t="str">
            <v>SOCIEDADE DE FERRAGENS FREIRE LTDA  EPP</v>
          </cell>
          <cell r="H891" t="str">
            <v>B</v>
          </cell>
          <cell r="I891" t="str">
            <v>S</v>
          </cell>
          <cell r="J891" t="str">
            <v>000.041.799</v>
          </cell>
          <cell r="K891">
            <v>45254</v>
          </cell>
          <cell r="L891" t="str">
            <v>26231111403953000117550010000417991686200004</v>
          </cell>
          <cell r="M891" t="str">
            <v>26 -  Pernambuco</v>
          </cell>
          <cell r="N891">
            <v>280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92660406000623</v>
          </cell>
          <cell r="G892" t="str">
            <v>FRIGELAR COM E DIST SA</v>
          </cell>
          <cell r="H892" t="str">
            <v>B</v>
          </cell>
          <cell r="I892" t="str">
            <v>S</v>
          </cell>
          <cell r="J892">
            <v>782952</v>
          </cell>
          <cell r="K892">
            <v>45254</v>
          </cell>
          <cell r="L892" t="str">
            <v>26231192660406000623550050007829521000245140</v>
          </cell>
          <cell r="M892" t="str">
            <v>26 -  Pernambuco</v>
          </cell>
          <cell r="N892">
            <v>322.14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92660406000623</v>
          </cell>
          <cell r="G893" t="str">
            <v>FRIGELAR COM E DIST SA</v>
          </cell>
          <cell r="H893" t="str">
            <v>B</v>
          </cell>
          <cell r="I893" t="str">
            <v>S</v>
          </cell>
          <cell r="J893">
            <v>782965</v>
          </cell>
          <cell r="K893">
            <v>45254</v>
          </cell>
          <cell r="L893" t="str">
            <v>26231192660406000623550050007829651000262752</v>
          </cell>
          <cell r="M893" t="str">
            <v>26 -  Pernambuco</v>
          </cell>
          <cell r="N893">
            <v>934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30249867000146</v>
          </cell>
          <cell r="G894" t="str">
            <v>JUCILENE DA SILVA SANTOS</v>
          </cell>
          <cell r="H894" t="str">
            <v>B</v>
          </cell>
          <cell r="I894" t="str">
            <v>S</v>
          </cell>
          <cell r="J894">
            <v>202311235</v>
          </cell>
          <cell r="K894">
            <v>45253</v>
          </cell>
          <cell r="L894" t="str">
            <v>26231130249867000146550012023112351836950630</v>
          </cell>
          <cell r="M894" t="str">
            <v>26 -  Pernambuco</v>
          </cell>
          <cell r="N894">
            <v>6445.8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8758191000167</v>
          </cell>
          <cell r="G895" t="str">
            <v>FELIPE J S COMERCIO CONSTRUCOES</v>
          </cell>
          <cell r="H895" t="str">
            <v>B</v>
          </cell>
          <cell r="I895" t="str">
            <v>S</v>
          </cell>
          <cell r="J895" t="str">
            <v>000.002.466</v>
          </cell>
          <cell r="K895">
            <v>45254</v>
          </cell>
          <cell r="L895" t="str">
            <v>26231108758191000167550010000024661165235104</v>
          </cell>
          <cell r="M895" t="str">
            <v>26 -  Pernambuco</v>
          </cell>
          <cell r="N895">
            <v>34.9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8758191000167</v>
          </cell>
          <cell r="G896" t="str">
            <v>FELIPE J S COMERCIO CONSTRUCOES</v>
          </cell>
          <cell r="H896" t="str">
            <v>B</v>
          </cell>
          <cell r="I896" t="str">
            <v>S</v>
          </cell>
          <cell r="J896" t="str">
            <v>000.002.466</v>
          </cell>
          <cell r="K896">
            <v>45254</v>
          </cell>
          <cell r="L896" t="str">
            <v>26231108758191000167550010000024661165235104</v>
          </cell>
          <cell r="M896" t="str">
            <v>26 -  Pernambuco</v>
          </cell>
          <cell r="N896">
            <v>14.34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27293884000176</v>
          </cell>
          <cell r="G897" t="str">
            <v>ACQUAPISCINAS COMERCIO E SERVICOS LTDA</v>
          </cell>
          <cell r="H897" t="str">
            <v>B</v>
          </cell>
          <cell r="I897" t="str">
            <v>S</v>
          </cell>
          <cell r="J897" t="str">
            <v>000.000.097</v>
          </cell>
          <cell r="K897">
            <v>45254</v>
          </cell>
          <cell r="L897" t="str">
            <v>26231127293884000176550010000000971000000405</v>
          </cell>
          <cell r="M897" t="str">
            <v>26 -  Pernambuco</v>
          </cell>
          <cell r="N897">
            <v>98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9494196000192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>
            <v>308440</v>
          </cell>
          <cell r="K898">
            <v>45257</v>
          </cell>
          <cell r="L898" t="str">
            <v>26231109494196000192550010003084401042202076</v>
          </cell>
          <cell r="M898" t="str">
            <v>26 -  Pernambuco</v>
          </cell>
          <cell r="N898">
            <v>112.64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9494196000192</v>
          </cell>
          <cell r="G899" t="str">
            <v>COMERCIAL JR CLAUDIO  MARIO LTDA</v>
          </cell>
          <cell r="H899" t="str">
            <v>B</v>
          </cell>
          <cell r="I899" t="str">
            <v>S</v>
          </cell>
          <cell r="J899">
            <v>308440</v>
          </cell>
          <cell r="K899">
            <v>45257</v>
          </cell>
          <cell r="L899" t="str">
            <v>26231111999737000186550010000455431190201176</v>
          </cell>
          <cell r="M899" t="str">
            <v>26 -  Pernambuco</v>
          </cell>
          <cell r="N899">
            <v>11.88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9494196000192</v>
          </cell>
          <cell r="G900" t="str">
            <v>COMERCIAL JR CLAUDIO  MARIO LTDA</v>
          </cell>
          <cell r="H900" t="str">
            <v>B</v>
          </cell>
          <cell r="I900" t="str">
            <v>S</v>
          </cell>
          <cell r="J900">
            <v>308440</v>
          </cell>
          <cell r="K900">
            <v>45257</v>
          </cell>
          <cell r="L900" t="str">
            <v>26231111999737000186550010000455431190201176</v>
          </cell>
          <cell r="M900" t="str">
            <v>26 -  Pernambuco</v>
          </cell>
          <cell r="N900">
            <v>80.7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11999737000186</v>
          </cell>
          <cell r="G901" t="str">
            <v>VASCOFEL VASCONCELOS FERRAGENS</v>
          </cell>
          <cell r="H901" t="str">
            <v>B</v>
          </cell>
          <cell r="I901" t="str">
            <v>S</v>
          </cell>
          <cell r="J901">
            <v>45543</v>
          </cell>
          <cell r="K901">
            <v>45257</v>
          </cell>
          <cell r="L901" t="str">
            <v>26231111999737000186550010000455431190201176</v>
          </cell>
          <cell r="M901" t="str">
            <v>26 -  Pernambuco</v>
          </cell>
          <cell r="N901">
            <v>1955.94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41057399000558</v>
          </cell>
          <cell r="G902" t="str">
            <v>MADECENTER LTDA</v>
          </cell>
          <cell r="H902" t="str">
            <v>B</v>
          </cell>
          <cell r="I902" t="str">
            <v>S</v>
          </cell>
          <cell r="J902" t="str">
            <v>000.029.720</v>
          </cell>
          <cell r="K902">
            <v>45255</v>
          </cell>
          <cell r="L902" t="str">
            <v>26231141057399000558550010000297201916359710</v>
          </cell>
          <cell r="M902" t="str">
            <v>26 -  Pernambuco</v>
          </cell>
          <cell r="N902">
            <v>640.5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1224859000490</v>
          </cell>
          <cell r="G903" t="str">
            <v>W S DA SILVA PEREIRA EIRELI  EPP</v>
          </cell>
          <cell r="H903" t="str">
            <v>B</v>
          </cell>
          <cell r="I903" t="str">
            <v>S</v>
          </cell>
          <cell r="J903" t="str">
            <v>000.035.888</v>
          </cell>
          <cell r="K903">
            <v>45257</v>
          </cell>
          <cell r="L903" t="str">
            <v>26231101224859000490550010000358881965010356</v>
          </cell>
          <cell r="M903" t="str">
            <v>26 -  Pernambuco</v>
          </cell>
          <cell r="N903">
            <v>66.75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5892612000230</v>
          </cell>
          <cell r="G904" t="str">
            <v>ASSUNCAO DISTRIBUIDORA LTDA</v>
          </cell>
          <cell r="H904" t="str">
            <v>B</v>
          </cell>
          <cell r="I904" t="str">
            <v>S</v>
          </cell>
          <cell r="J904">
            <v>49607</v>
          </cell>
          <cell r="K904">
            <v>45257</v>
          </cell>
          <cell r="L904" t="str">
            <v>26231105892612000230550010000496071244444676</v>
          </cell>
          <cell r="M904" t="str">
            <v>26 -  Pernambuco</v>
          </cell>
          <cell r="N904">
            <v>25112.7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41057399000558</v>
          </cell>
          <cell r="G905" t="str">
            <v>MADECENTER LTDA</v>
          </cell>
          <cell r="H905" t="str">
            <v>B</v>
          </cell>
          <cell r="I905" t="str">
            <v>S</v>
          </cell>
          <cell r="J905" t="str">
            <v>000.029.808</v>
          </cell>
          <cell r="K905">
            <v>45259</v>
          </cell>
          <cell r="L905" t="str">
            <v>26231141057399000558550010000298081739084472</v>
          </cell>
          <cell r="M905" t="str">
            <v>26 -  Pernambuco</v>
          </cell>
          <cell r="N905">
            <v>253.31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10758937000850</v>
          </cell>
          <cell r="G906" t="str">
            <v>NOVO NORDESTE COM. MAT. DE CONSTRUCAO</v>
          </cell>
          <cell r="H906" t="str">
            <v>B</v>
          </cell>
          <cell r="I906" t="str">
            <v>S</v>
          </cell>
          <cell r="J906" t="str">
            <v>000.083.995</v>
          </cell>
          <cell r="K906">
            <v>45258</v>
          </cell>
          <cell r="L906" t="str">
            <v>26231110758937000850550010000839951750410937</v>
          </cell>
          <cell r="M906" t="str">
            <v>26 -  Pernambuco</v>
          </cell>
          <cell r="N906">
            <v>1868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40893174000650</v>
          </cell>
          <cell r="G907" t="str">
            <v>LEO PLASTICOS E AVIAMENTOS LTDA</v>
          </cell>
          <cell r="H907" t="str">
            <v>B</v>
          </cell>
          <cell r="I907" t="str">
            <v>S</v>
          </cell>
          <cell r="J907">
            <v>7979</v>
          </cell>
          <cell r="K907">
            <v>45257</v>
          </cell>
          <cell r="L907" t="str">
            <v>26231140893174000650550010000079791632118637</v>
          </cell>
          <cell r="M907" t="str">
            <v>26 -  Pernambuco</v>
          </cell>
          <cell r="N907">
            <v>169.63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60872306008144</v>
          </cell>
          <cell r="G908" t="str">
            <v>SHERWIN WILLIAMS BR DO IND E COM LTDA</v>
          </cell>
          <cell r="H908" t="str">
            <v>B</v>
          </cell>
          <cell r="I908" t="str">
            <v>S</v>
          </cell>
          <cell r="J908" t="str">
            <v>000.001.710</v>
          </cell>
          <cell r="K908">
            <v>45258</v>
          </cell>
          <cell r="L908" t="str">
            <v>26231160872306008144550020000017101866850004</v>
          </cell>
          <cell r="M908" t="str">
            <v>26 -  Pernambuco</v>
          </cell>
          <cell r="N908">
            <v>1998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9494196000192</v>
          </cell>
          <cell r="G909" t="str">
            <v>COMERCIAL JR CLAUDIO  MARIO LTDA</v>
          </cell>
          <cell r="H909" t="str">
            <v>B</v>
          </cell>
          <cell r="I909" t="str">
            <v>S</v>
          </cell>
          <cell r="J909">
            <v>308775</v>
          </cell>
          <cell r="K909">
            <v>45260</v>
          </cell>
          <cell r="L909" t="str">
            <v>26231109494196000192550010003087751042244730</v>
          </cell>
          <cell r="M909" t="str">
            <v>26 -  Pernambuco</v>
          </cell>
          <cell r="N909">
            <v>149.69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9494196000192</v>
          </cell>
          <cell r="G910" t="str">
            <v>COMERCIAL JR CLAUDIO  MARIO LTDA</v>
          </cell>
          <cell r="H910" t="str">
            <v>B</v>
          </cell>
          <cell r="I910" t="str">
            <v>S</v>
          </cell>
          <cell r="J910">
            <v>308765</v>
          </cell>
          <cell r="K910">
            <v>45260</v>
          </cell>
          <cell r="L910" t="str">
            <v>26231109494196000192550010003087651042243738</v>
          </cell>
          <cell r="M910" t="str">
            <v>26 -  Pernambuco</v>
          </cell>
          <cell r="N910">
            <v>192.98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34612022000124</v>
          </cell>
          <cell r="G911" t="str">
            <v>HELENA JOSEFA DA SILVA LTDA</v>
          </cell>
          <cell r="H911" t="str">
            <v>B</v>
          </cell>
          <cell r="I911" t="str">
            <v>S</v>
          </cell>
          <cell r="J911">
            <v>3753</v>
          </cell>
          <cell r="K911">
            <v>45253</v>
          </cell>
          <cell r="L911" t="str">
            <v>26231134612022000124550000000037531283951525</v>
          </cell>
          <cell r="M911" t="str">
            <v>26 -  Pernambuco</v>
          </cell>
          <cell r="N911">
            <v>79.989999999999995</v>
          </cell>
        </row>
        <row r="912">
          <cell r="E912" t="str">
            <v/>
          </cell>
        </row>
        <row r="913">
          <cell r="C913" t="str">
            <v>HOSPITAL MESTRE VITALINO</v>
          </cell>
          <cell r="E913" t="str">
            <v xml:space="preserve">3.10 - Material para Manutenção de Bens Móveis </v>
          </cell>
          <cell r="F913">
            <v>13318896000101</v>
          </cell>
          <cell r="G913" t="str">
            <v>LOGOL SISTEMAS PREDIAIS LTDA ME</v>
          </cell>
          <cell r="H913" t="str">
            <v>B</v>
          </cell>
          <cell r="I913" t="str">
            <v>S</v>
          </cell>
          <cell r="J913" t="str">
            <v>000.000.438</v>
          </cell>
          <cell r="K913">
            <v>45233</v>
          </cell>
          <cell r="L913" t="str">
            <v>26231113318896000101550010000004381254603125</v>
          </cell>
          <cell r="M913" t="str">
            <v>26 -  Pernambuco</v>
          </cell>
          <cell r="N913">
            <v>340</v>
          </cell>
        </row>
        <row r="914">
          <cell r="C914" t="str">
            <v>HOSPITAL MESTRE VITALINO</v>
          </cell>
          <cell r="E914" t="str">
            <v xml:space="preserve">3.10 - Material para Manutenção de Bens Móveis </v>
          </cell>
          <cell r="F914">
            <v>40914039000139</v>
          </cell>
          <cell r="G914" t="str">
            <v>MANOEL DO SOCORRO RIBEIRO DE MAGALHAES</v>
          </cell>
          <cell r="H914" t="str">
            <v>B</v>
          </cell>
          <cell r="I914" t="str">
            <v>S</v>
          </cell>
          <cell r="J914" t="str">
            <v>000.044.459</v>
          </cell>
          <cell r="K914">
            <v>45233</v>
          </cell>
          <cell r="L914" t="str">
            <v>35231140914039000139550010000444591549893756</v>
          </cell>
          <cell r="M914" t="str">
            <v>35 -  São Paulo</v>
          </cell>
          <cell r="N914">
            <v>1850.4</v>
          </cell>
        </row>
        <row r="915">
          <cell r="C915" t="str">
            <v>HOSPITAL MESTRE VITALINO</v>
          </cell>
          <cell r="E915" t="str">
            <v xml:space="preserve">3.10 - Material para Manutenção de Bens Móveis </v>
          </cell>
          <cell r="F915">
            <v>43642299000190</v>
          </cell>
          <cell r="G915" t="str">
            <v>ELETRO ISMAEL QUADROS LTDA</v>
          </cell>
          <cell r="H915" t="str">
            <v>B</v>
          </cell>
          <cell r="I915" t="str">
            <v>S</v>
          </cell>
          <cell r="J915" t="str">
            <v>000.013.183</v>
          </cell>
          <cell r="K915">
            <v>45231</v>
          </cell>
          <cell r="L915" t="str">
            <v>35231143642299000190550020000131831507935600</v>
          </cell>
          <cell r="M915" t="str">
            <v>35 -  São Paulo</v>
          </cell>
          <cell r="N915">
            <v>236</v>
          </cell>
        </row>
        <row r="916">
          <cell r="C916" t="str">
            <v>HOSPITAL MESTRE VITALINO</v>
          </cell>
          <cell r="E916" t="str">
            <v xml:space="preserve">3.10 - Material para Manutenção de Bens Móveis </v>
          </cell>
          <cell r="F916">
            <v>47023754000120</v>
          </cell>
          <cell r="G916" t="str">
            <v>F.F. MONTEIRO COMERCIAL LTDA</v>
          </cell>
          <cell r="H916" t="str">
            <v>B</v>
          </cell>
          <cell r="I916" t="str">
            <v>S</v>
          </cell>
          <cell r="J916" t="str">
            <v>000.009.284</v>
          </cell>
          <cell r="K916">
            <v>45233</v>
          </cell>
          <cell r="L916" t="str">
            <v>35231147023754000120550010000092841376888263</v>
          </cell>
          <cell r="M916" t="str">
            <v>35 -  São Paulo</v>
          </cell>
          <cell r="N916">
            <v>659</v>
          </cell>
        </row>
        <row r="917">
          <cell r="C917" t="str">
            <v>HOSPITAL MESTRE VITALINO</v>
          </cell>
          <cell r="E917" t="str">
            <v xml:space="preserve">3.10 - Material para Manutenção de Bens Móveis </v>
          </cell>
          <cell r="F917">
            <v>47023754000120</v>
          </cell>
          <cell r="G917" t="str">
            <v>F.F. MONTEIRO COMERCIAL LTDA</v>
          </cell>
          <cell r="H917" t="str">
            <v>B</v>
          </cell>
          <cell r="I917" t="str">
            <v>S</v>
          </cell>
          <cell r="J917" t="str">
            <v>000.009.314</v>
          </cell>
          <cell r="K917">
            <v>45234</v>
          </cell>
          <cell r="L917" t="str">
            <v>35231147023754000120550010000093141378086300</v>
          </cell>
          <cell r="M917" t="str">
            <v>35 -  São Paulo</v>
          </cell>
          <cell r="N917">
            <v>659</v>
          </cell>
        </row>
        <row r="918">
          <cell r="C918" t="str">
            <v>HOSPITAL MESTRE VITALINO</v>
          </cell>
          <cell r="E918" t="str">
            <v xml:space="preserve">3.10 - Material para Manutenção de Bens Móveis </v>
          </cell>
          <cell r="F918">
            <v>52679835000113</v>
          </cell>
          <cell r="G918" t="str">
            <v>RGL CONSTRUCOES E COMERCIO DE INFOR LTDA</v>
          </cell>
          <cell r="H918" t="str">
            <v>B</v>
          </cell>
          <cell r="I918" t="str">
            <v>S</v>
          </cell>
          <cell r="J918" t="str">
            <v>000.000.208</v>
          </cell>
          <cell r="K918">
            <v>45232</v>
          </cell>
          <cell r="L918" t="str">
            <v>35231152679835000113550010000002081515104520</v>
          </cell>
          <cell r="M918" t="str">
            <v>35 -  São Paulo</v>
          </cell>
          <cell r="N918">
            <v>1946</v>
          </cell>
        </row>
        <row r="919">
          <cell r="C919" t="str">
            <v>HOSPITAL MESTRE VITALINO</v>
          </cell>
          <cell r="E919" t="str">
            <v xml:space="preserve">3.10 - Material para Manutenção de Bens Móveis </v>
          </cell>
          <cell r="F919">
            <v>42227195000157</v>
          </cell>
          <cell r="G919" t="str">
            <v>RSR SEG COM E SERV DE ELETRO LTDA</v>
          </cell>
          <cell r="H919" t="str">
            <v>B</v>
          </cell>
          <cell r="I919" t="str">
            <v>S</v>
          </cell>
          <cell r="J919" t="str">
            <v>000.027.843</v>
          </cell>
          <cell r="K919">
            <v>45233</v>
          </cell>
          <cell r="L919" t="str">
            <v>35231142227195000157550020000278431976366482</v>
          </cell>
          <cell r="M919" t="str">
            <v>35 -  São Paulo</v>
          </cell>
          <cell r="N919">
            <v>45.48</v>
          </cell>
        </row>
        <row r="920">
          <cell r="C920" t="str">
            <v>HOSPITAL MESTRE VITALINO</v>
          </cell>
          <cell r="E920" t="str">
            <v xml:space="preserve">3.10 - Material para Manutenção de Bens Móveis </v>
          </cell>
          <cell r="F920">
            <v>65983090000123</v>
          </cell>
          <cell r="G920" t="str">
            <v>STYLE BRAZIL INDU IMPO E EXPOR TAPE LTDA</v>
          </cell>
          <cell r="H920" t="str">
            <v>B</v>
          </cell>
          <cell r="I920" t="str">
            <v>S</v>
          </cell>
          <cell r="J920" t="str">
            <v>000.138.962</v>
          </cell>
          <cell r="K920">
            <v>45236</v>
          </cell>
          <cell r="L920" t="str">
            <v>35231165983090000123550020001389621225595628</v>
          </cell>
          <cell r="M920" t="str">
            <v>35 -  São Paulo</v>
          </cell>
          <cell r="N920">
            <v>265.52</v>
          </cell>
        </row>
        <row r="921">
          <cell r="C921" t="str">
            <v>HOSPITAL MESTRE VITALINO</v>
          </cell>
          <cell r="E921" t="str">
            <v xml:space="preserve">3.10 - Material para Manutenção de Bens Móveis </v>
          </cell>
          <cell r="F921">
            <v>8606542000114</v>
          </cell>
          <cell r="G921" t="str">
            <v>TNTINFO COMERCIO DE MAT DE INF LTDA</v>
          </cell>
          <cell r="H921" t="str">
            <v>B</v>
          </cell>
          <cell r="I921" t="str">
            <v>S</v>
          </cell>
          <cell r="J921" t="str">
            <v>000.375.345</v>
          </cell>
          <cell r="K921">
            <v>45236</v>
          </cell>
          <cell r="L921" t="str">
            <v>35231108606542000114550020003753451351229037</v>
          </cell>
          <cell r="M921" t="str">
            <v>35 -  São Paulo</v>
          </cell>
          <cell r="N921">
            <v>2028</v>
          </cell>
        </row>
        <row r="922">
          <cell r="C922" t="str">
            <v>HOSPITAL MESTRE VITALINO</v>
          </cell>
          <cell r="E922" t="str">
            <v xml:space="preserve">3.10 - Material para Manutenção de Bens Móveis </v>
          </cell>
          <cell r="F922">
            <v>4885070000125</v>
          </cell>
          <cell r="G922" t="str">
            <v>ASZ COMERCIO DE INFORMATICA LTDA</v>
          </cell>
          <cell r="H922" t="str">
            <v>B</v>
          </cell>
          <cell r="I922" t="str">
            <v>S</v>
          </cell>
          <cell r="J922" t="str">
            <v>000.006.604</v>
          </cell>
          <cell r="K922">
            <v>45235</v>
          </cell>
          <cell r="L922" t="str">
            <v>43231104885070000125550020000066041835799469</v>
          </cell>
          <cell r="M922" t="str">
            <v>43 -  Rio Grande do Sul</v>
          </cell>
          <cell r="N922">
            <v>446.77</v>
          </cell>
        </row>
        <row r="923">
          <cell r="C923" t="str">
            <v>HOSPITAL MESTRE VITALINO</v>
          </cell>
          <cell r="E923" t="str">
            <v xml:space="preserve">3.10 - Material para Manutenção de Bens Móveis </v>
          </cell>
          <cell r="F923">
            <v>10731605000106</v>
          </cell>
          <cell r="G923" t="str">
            <v>ELETRONICA CENTRAL CARUARU LTDA</v>
          </cell>
          <cell r="H923" t="str">
            <v>B</v>
          </cell>
          <cell r="I923" t="str">
            <v>S</v>
          </cell>
          <cell r="J923" t="str">
            <v>000.013.002</v>
          </cell>
          <cell r="K923">
            <v>45240</v>
          </cell>
          <cell r="L923" t="str">
            <v>26231110731605000106550010000130021620017170</v>
          </cell>
          <cell r="M923" t="str">
            <v>26 -  Pernambuco</v>
          </cell>
          <cell r="N923">
            <v>55</v>
          </cell>
        </row>
        <row r="924">
          <cell r="C924" t="str">
            <v>HOSPITAL MESTRE VITALINO</v>
          </cell>
          <cell r="E924" t="str">
            <v xml:space="preserve">3.10 - Material para Manutenção de Bens Móveis </v>
          </cell>
          <cell r="F924">
            <v>8763600000113</v>
          </cell>
          <cell r="G924" t="str">
            <v>JOSE ANTONIO OMENA VARIEDADES</v>
          </cell>
          <cell r="H924" t="str">
            <v>B</v>
          </cell>
          <cell r="I924" t="str">
            <v>S</v>
          </cell>
          <cell r="J924" t="str">
            <v>000.002.602</v>
          </cell>
          <cell r="K924">
            <v>45250</v>
          </cell>
          <cell r="L924" t="str">
            <v>26231108763600000113550010000026021690903931</v>
          </cell>
          <cell r="M924" t="str">
            <v>26 -  Pernambuco</v>
          </cell>
          <cell r="N924">
            <v>34.479999999999997</v>
          </cell>
        </row>
        <row r="925">
          <cell r="C925" t="str">
            <v>HOSPITAL MESTRE VITALINO</v>
          </cell>
          <cell r="E925" t="str">
            <v xml:space="preserve">3.10 - Material para Manutenção de Bens Móveis </v>
          </cell>
          <cell r="F925">
            <v>12538066000119</v>
          </cell>
          <cell r="G925" t="str">
            <v>GIMIX COMERCIO DE INFORMATICA LTDA</v>
          </cell>
          <cell r="H925" t="str">
            <v>B</v>
          </cell>
          <cell r="I925" t="str">
            <v>S</v>
          </cell>
          <cell r="J925">
            <v>5938</v>
          </cell>
          <cell r="K925">
            <v>45253</v>
          </cell>
          <cell r="L925" t="str">
            <v>26231112538066000119550010000059381849262695</v>
          </cell>
          <cell r="M925" t="str">
            <v>26 -  Pernambuco</v>
          </cell>
          <cell r="N925">
            <v>20</v>
          </cell>
        </row>
        <row r="926">
          <cell r="C926" t="str">
            <v>HOSPITAL MESTRE VITALINO</v>
          </cell>
          <cell r="E926" t="str">
            <v xml:space="preserve">3.10 - Material para Manutenção de Bens Móveis </v>
          </cell>
          <cell r="F926">
            <v>30111712000149</v>
          </cell>
          <cell r="G926" t="str">
            <v>MAURICIO ELIAS DE SOUZA 13584006449</v>
          </cell>
          <cell r="H926" t="str">
            <v>B</v>
          </cell>
          <cell r="I926" t="str">
            <v>S</v>
          </cell>
          <cell r="J926" t="str">
            <v>000.000.281</v>
          </cell>
          <cell r="K926">
            <v>45258</v>
          </cell>
          <cell r="L926" t="str">
            <v>26231130111712000149550010000002811795524530</v>
          </cell>
          <cell r="M926" t="str">
            <v>26 -  Pernambuco</v>
          </cell>
          <cell r="N926">
            <v>740</v>
          </cell>
        </row>
        <row r="927">
          <cell r="C927" t="str">
            <v>HOSPITAL MESTRE VITALINO</v>
          </cell>
          <cell r="E927" t="str">
            <v xml:space="preserve">3.10 - Material para Manutenção de Bens Móveis </v>
          </cell>
          <cell r="F927">
            <v>1771935000215</v>
          </cell>
          <cell r="G927" t="str">
            <v>INGRAM MICRO BRASIL LTDA</v>
          </cell>
          <cell r="H927" t="str">
            <v>B</v>
          </cell>
          <cell r="I927" t="str">
            <v>S</v>
          </cell>
          <cell r="J927" t="str">
            <v>1972411</v>
          </cell>
          <cell r="K927">
            <v>45247</v>
          </cell>
          <cell r="L927" t="str">
            <v>35231101771935000215550030019724111525011008</v>
          </cell>
          <cell r="M927" t="str">
            <v>35 -  São Paulo</v>
          </cell>
          <cell r="N927">
            <v>5189.99</v>
          </cell>
        </row>
        <row r="928">
          <cell r="C928" t="str">
            <v>HOSPITAL MESTRE VITALINO</v>
          </cell>
          <cell r="E928" t="str">
            <v xml:space="preserve">3.10 - Material para Manutenção de Bens Móveis </v>
          </cell>
          <cell r="F928">
            <v>12316229000461</v>
          </cell>
          <cell r="G928" t="str">
            <v>OCEANO TI DIST DE PROD P TELECOM LTDA</v>
          </cell>
          <cell r="H928" t="str">
            <v>B</v>
          </cell>
          <cell r="I928" t="str">
            <v>S</v>
          </cell>
          <cell r="J928" t="str">
            <v>000.114.413</v>
          </cell>
          <cell r="K928">
            <v>45232</v>
          </cell>
          <cell r="L928" t="str">
            <v>35231112316229000461550020001144131796325190</v>
          </cell>
          <cell r="M928" t="str">
            <v>35 -  São Paulo</v>
          </cell>
          <cell r="N928">
            <v>104.32</v>
          </cell>
        </row>
        <row r="929">
          <cell r="C929" t="str">
            <v>HOSPITAL MESTRE VITALINO</v>
          </cell>
          <cell r="E929" t="str">
            <v xml:space="preserve">3.10 - Material para Manutenção de Bens Móveis </v>
          </cell>
          <cell r="F929">
            <v>17256061000117</v>
          </cell>
          <cell r="G929" t="str">
            <v>ISABELA CRISTINA   ALMEIDA INFOR LTDA</v>
          </cell>
          <cell r="H929" t="str">
            <v>B</v>
          </cell>
          <cell r="I929" t="str">
            <v>S</v>
          </cell>
          <cell r="J929" t="str">
            <v>000.092.716</v>
          </cell>
          <cell r="K929">
            <v>45232</v>
          </cell>
          <cell r="L929" t="str">
            <v>33231117256061000117550050000927161487254619</v>
          </cell>
          <cell r="M929" t="str">
            <v>33 -  Rio de Janeiro</v>
          </cell>
          <cell r="N929">
            <v>613.98</v>
          </cell>
        </row>
        <row r="930">
          <cell r="C930" t="str">
            <v>HOSPITAL MESTRE VITALINO</v>
          </cell>
          <cell r="E930" t="str">
            <v xml:space="preserve">3.10 - Material para Manutenção de Bens Móveis </v>
          </cell>
          <cell r="F930">
            <v>37438050000165</v>
          </cell>
          <cell r="G930" t="str">
            <v>HOME COMERCIO DE EQUIPA DE COMU LTDA</v>
          </cell>
          <cell r="H930" t="str">
            <v>B</v>
          </cell>
          <cell r="I930" t="str">
            <v>S</v>
          </cell>
          <cell r="J930" t="str">
            <v>000.003.580</v>
          </cell>
          <cell r="K930">
            <v>45240</v>
          </cell>
          <cell r="L930" t="str">
            <v>26231137438050000165550010000035801192200000</v>
          </cell>
          <cell r="M930" t="str">
            <v>26 -  Pernambuco</v>
          </cell>
          <cell r="N930">
            <v>14</v>
          </cell>
        </row>
        <row r="931">
          <cell r="C931" t="str">
            <v>HOSPITAL MESTRE VITALINO</v>
          </cell>
          <cell r="E931" t="str">
            <v xml:space="preserve">3.10 - Material para Manutenção de Bens Móveis </v>
          </cell>
          <cell r="F931">
            <v>23578626000185</v>
          </cell>
          <cell r="G931" t="str">
            <v>AIKA INFORMATICA LTDA</v>
          </cell>
          <cell r="H931" t="str">
            <v>B</v>
          </cell>
          <cell r="I931" t="str">
            <v>S</v>
          </cell>
          <cell r="J931" t="str">
            <v>000.274.048</v>
          </cell>
          <cell r="K931">
            <v>45238</v>
          </cell>
          <cell r="L931" t="str">
            <v>35231123578626000185550020002740481001223812</v>
          </cell>
          <cell r="M931" t="str">
            <v>35 -  São Paulo</v>
          </cell>
          <cell r="N931">
            <v>230.85</v>
          </cell>
        </row>
        <row r="932">
          <cell r="C932" t="str">
            <v>HOSPITAL MESTRE VITALINO</v>
          </cell>
          <cell r="E932" t="str">
            <v xml:space="preserve">3.10 - Material para Manutenção de Bens Móveis </v>
          </cell>
          <cell r="F932">
            <v>8763600000113</v>
          </cell>
          <cell r="G932" t="str">
            <v>JOSE ANTONIO OMENA VARIEDADES</v>
          </cell>
          <cell r="H932" t="str">
            <v>B</v>
          </cell>
          <cell r="I932" t="str">
            <v>S</v>
          </cell>
          <cell r="J932" t="str">
            <v>000.002.602</v>
          </cell>
          <cell r="K932">
            <v>45250</v>
          </cell>
          <cell r="L932" t="str">
            <v>26231108763600000113550010000026021690903931</v>
          </cell>
          <cell r="M932" t="str">
            <v>26 -  Pernambuco</v>
          </cell>
          <cell r="N932">
            <v>28.02</v>
          </cell>
        </row>
        <row r="933">
          <cell r="C933" t="str">
            <v>HOSPITAL MESTRE VITALINO</v>
          </cell>
          <cell r="E933" t="str">
            <v xml:space="preserve">3.10 - Material para Manutenção de Bens Móveis </v>
          </cell>
          <cell r="F933">
            <v>49286419000140</v>
          </cell>
          <cell r="G933" t="str">
            <v>JHS COMERCIO ATACADISTA DE PAPEL</v>
          </cell>
          <cell r="H933" t="str">
            <v>B</v>
          </cell>
          <cell r="I933" t="str">
            <v>S</v>
          </cell>
          <cell r="J933" t="str">
            <v>000.000.413</v>
          </cell>
          <cell r="K933">
            <v>45251</v>
          </cell>
          <cell r="L933" t="str">
            <v>26231149286419000140550010000004131608300005</v>
          </cell>
          <cell r="M933" t="str">
            <v>26 -  Pernambuco</v>
          </cell>
          <cell r="N933">
            <v>6166</v>
          </cell>
        </row>
        <row r="934">
          <cell r="C934" t="str">
            <v>HOSPITAL MESTRE VITALINO</v>
          </cell>
          <cell r="E934" t="str">
            <v xml:space="preserve">3.10 - Material para Manutenção de Bens Móveis </v>
          </cell>
          <cell r="F934">
            <v>24425720000167</v>
          </cell>
          <cell r="G934" t="str">
            <v>ORIGINAL SUPRIMENTOS E EQUIP. LTDA.</v>
          </cell>
          <cell r="H934" t="str">
            <v>B</v>
          </cell>
          <cell r="I934" t="str">
            <v>S</v>
          </cell>
          <cell r="J934">
            <v>8502</v>
          </cell>
          <cell r="K934">
            <v>45253</v>
          </cell>
          <cell r="L934" t="str">
            <v>26231124425720000167550010000085021350010208</v>
          </cell>
          <cell r="M934" t="str">
            <v>26 -  Pernambuco</v>
          </cell>
          <cell r="N934">
            <v>397</v>
          </cell>
        </row>
        <row r="935">
          <cell r="E935" t="str">
            <v/>
          </cell>
        </row>
        <row r="936">
          <cell r="C936" t="str">
            <v>HOSPITAL MESTRE VITALINO</v>
          </cell>
          <cell r="E936" t="str">
            <v xml:space="preserve">3.10 - Material para Manutenção de Bens Móveis </v>
          </cell>
          <cell r="F936">
            <v>10731605000106</v>
          </cell>
          <cell r="G936" t="str">
            <v>ELETRONICA CENTRAL CARUARU LTDA</v>
          </cell>
          <cell r="H936" t="str">
            <v>B</v>
          </cell>
          <cell r="I936" t="str">
            <v>S</v>
          </cell>
          <cell r="J936" t="str">
            <v>000.012.990</v>
          </cell>
          <cell r="K936">
            <v>45231</v>
          </cell>
          <cell r="L936" t="str">
            <v>26231110731605000106550010000129901669624345</v>
          </cell>
          <cell r="M936" t="str">
            <v>26 -  Pernambuco</v>
          </cell>
          <cell r="N936">
            <v>60</v>
          </cell>
        </row>
        <row r="937">
          <cell r="C937" t="str">
            <v>HOSPITAL MESTRE VITALINO</v>
          </cell>
          <cell r="E937" t="str">
            <v xml:space="preserve">3.10 - Material para Manutenção de Bens Móveis </v>
          </cell>
          <cell r="F937">
            <v>42558198000173</v>
          </cell>
          <cell r="G937" t="str">
            <v>STEPHANE VESTUARIOS E ACESSORIOS LTDA</v>
          </cell>
          <cell r="H937" t="str">
            <v>B</v>
          </cell>
          <cell r="I937" t="str">
            <v>S</v>
          </cell>
          <cell r="J937" t="str">
            <v>000.029.766</v>
          </cell>
          <cell r="K937">
            <v>45223</v>
          </cell>
          <cell r="L937" t="str">
            <v>35231042558198000173550020000297661846991232</v>
          </cell>
          <cell r="M937" t="str">
            <v>35 -  São Paulo</v>
          </cell>
          <cell r="N937">
            <v>194.5</v>
          </cell>
        </row>
        <row r="938">
          <cell r="C938" t="str">
            <v>HOSPITAL MESTRE VITALINO</v>
          </cell>
          <cell r="E938" t="str">
            <v xml:space="preserve">3.10 - Material para Manutenção de Bens Móveis </v>
          </cell>
          <cell r="F938">
            <v>9494196000192</v>
          </cell>
          <cell r="G938" t="str">
            <v>COMERCIAL JR CLAUDIO  MARIO LTDA</v>
          </cell>
          <cell r="H938" t="str">
            <v>B</v>
          </cell>
          <cell r="I938" t="str">
            <v>S</v>
          </cell>
          <cell r="J938">
            <v>307315</v>
          </cell>
          <cell r="K938">
            <v>45246</v>
          </cell>
          <cell r="L938" t="str">
            <v>26231109494196000192550010003073151042062280</v>
          </cell>
          <cell r="M938" t="str">
            <v>26 -  Pernambuco</v>
          </cell>
          <cell r="N938">
            <v>47.22</v>
          </cell>
        </row>
        <row r="939">
          <cell r="C939" t="str">
            <v>HOSPITAL MESTRE VITALINO</v>
          </cell>
          <cell r="E939" t="str">
            <v xml:space="preserve">3.10 - Material para Manutenção de Bens Móveis </v>
          </cell>
          <cell r="F939">
            <v>30644940000184</v>
          </cell>
          <cell r="G939" t="str">
            <v>EMANOEL COMERCIO DE AUTO PECAS</v>
          </cell>
          <cell r="H939" t="str">
            <v>B</v>
          </cell>
          <cell r="I939" t="str">
            <v>S</v>
          </cell>
          <cell r="J939" t="str">
            <v>000.003.013</v>
          </cell>
          <cell r="K939">
            <v>45247</v>
          </cell>
          <cell r="L939" t="str">
            <v>26231130644940000184550010000030131000811177</v>
          </cell>
          <cell r="M939" t="str">
            <v>26 -  Pernambuco</v>
          </cell>
          <cell r="N939">
            <v>4505</v>
          </cell>
        </row>
        <row r="940">
          <cell r="C940" t="str">
            <v>HOSPITAL MESTRE VITALINO</v>
          </cell>
          <cell r="E940" t="str">
            <v xml:space="preserve">3.10 - Material para Manutenção de Bens Móveis </v>
          </cell>
          <cell r="F940">
            <v>9494196000192</v>
          </cell>
          <cell r="G940" t="str">
            <v>COMERCIAL JR CLAUDIO  MARIO LTDA</v>
          </cell>
          <cell r="H940" t="str">
            <v>B</v>
          </cell>
          <cell r="I940" t="str">
            <v>S</v>
          </cell>
          <cell r="J940">
            <v>308134</v>
          </cell>
          <cell r="K940">
            <v>45253</v>
          </cell>
          <cell r="L940" t="str">
            <v>26231109494196000192550010003081341042161686</v>
          </cell>
          <cell r="M940" t="str">
            <v>26 -  Pernambuco</v>
          </cell>
          <cell r="N940">
            <v>236.1</v>
          </cell>
        </row>
        <row r="941">
          <cell r="C941" t="str">
            <v>HOSPITAL MESTRE VITALINO</v>
          </cell>
          <cell r="E941" t="str">
            <v xml:space="preserve">3.10 - Material para Manutenção de Bens Móveis </v>
          </cell>
          <cell r="F941">
            <v>41384560000174</v>
          </cell>
          <cell r="G941" t="str">
            <v>LA BELLE COMERCIO DE AUTOMOVEIS LTDA</v>
          </cell>
          <cell r="H941" t="str">
            <v>B</v>
          </cell>
          <cell r="I941" t="str">
            <v>S</v>
          </cell>
          <cell r="J941">
            <v>1571</v>
          </cell>
          <cell r="K941">
            <v>45254</v>
          </cell>
          <cell r="L941" t="str">
            <v>26231141384560000174550010000015711695476705</v>
          </cell>
          <cell r="M941" t="str">
            <v>26 -  Pernambuco</v>
          </cell>
          <cell r="N941">
            <v>461.68</v>
          </cell>
        </row>
        <row r="942">
          <cell r="C942" t="str">
            <v>HOSPITAL MESTRE VITALINO</v>
          </cell>
          <cell r="E942" t="str">
            <v xml:space="preserve">3.10 - Material para Manutenção de Bens Móveis </v>
          </cell>
          <cell r="F942">
            <v>11549698000115</v>
          </cell>
          <cell r="G942" t="str">
            <v>CENCOMAL CENTRO COM DE MADEIRAS LTDA</v>
          </cell>
          <cell r="H942" t="str">
            <v>B</v>
          </cell>
          <cell r="I942" t="str">
            <v>S</v>
          </cell>
          <cell r="J942">
            <v>22968</v>
          </cell>
          <cell r="K942">
            <v>45240</v>
          </cell>
          <cell r="L942" t="str">
            <v>26231111549698000115550010000229681721130999</v>
          </cell>
          <cell r="M942" t="str">
            <v>26 -  Pernambuco</v>
          </cell>
          <cell r="N942">
            <v>173.4</v>
          </cell>
        </row>
        <row r="943">
          <cell r="C943" t="str">
            <v>HOSPITAL MESTRE VITALINO</v>
          </cell>
          <cell r="E943" t="str">
            <v xml:space="preserve">3.10 - Material para Manutenção de Bens Móveis </v>
          </cell>
          <cell r="F943">
            <v>41384560000174</v>
          </cell>
          <cell r="G943" t="str">
            <v>LA BELLE COMERCIO DE AUTOMOVEIS LTDA</v>
          </cell>
          <cell r="H943" t="str">
            <v>B</v>
          </cell>
          <cell r="I943" t="str">
            <v>S</v>
          </cell>
          <cell r="J943">
            <v>1571</v>
          </cell>
          <cell r="K943">
            <v>45254</v>
          </cell>
          <cell r="L943" t="str">
            <v>26231141384560000174550010000015711695476705</v>
          </cell>
          <cell r="M943" t="str">
            <v>26 -  Pernambuco</v>
          </cell>
          <cell r="N943">
            <v>703.62</v>
          </cell>
        </row>
        <row r="944">
          <cell r="E944" t="str">
            <v/>
          </cell>
        </row>
        <row r="945">
          <cell r="C945" t="str">
            <v>HOSPITAL MESTRE VITALINO</v>
          </cell>
          <cell r="E945" t="str">
            <v xml:space="preserve">3.8 - Uniformes, Tecidos e Aviamentos </v>
          </cell>
          <cell r="F945">
            <v>46139908000181</v>
          </cell>
          <cell r="G945" t="str">
            <v>INOVAR FARDAMENTOS E ENXOVAIS LTDA</v>
          </cell>
          <cell r="H945" t="str">
            <v>B</v>
          </cell>
          <cell r="I945" t="str">
            <v>S</v>
          </cell>
          <cell r="J945" t="str">
            <v>000.000.237</v>
          </cell>
          <cell r="K945">
            <v>45240</v>
          </cell>
          <cell r="L945" t="str">
            <v>26231146139908000181550010000002371000002385</v>
          </cell>
          <cell r="M945" t="str">
            <v>26 -  Pernambuco</v>
          </cell>
          <cell r="N945">
            <v>8192</v>
          </cell>
        </row>
        <row r="946">
          <cell r="C946" t="str">
            <v>HOSPITAL MESTRE VITALINO</v>
          </cell>
          <cell r="E946" t="str">
            <v xml:space="preserve">3.8 - Uniformes, Tecidos e Aviamentos </v>
          </cell>
          <cell r="F946">
            <v>188968000517</v>
          </cell>
          <cell r="G946" t="str">
            <v>NOVO AVIAMENTO LTDA</v>
          </cell>
          <cell r="H946" t="str">
            <v>B</v>
          </cell>
          <cell r="I946" t="str">
            <v>S</v>
          </cell>
          <cell r="J946" t="str">
            <v>000.044.025</v>
          </cell>
          <cell r="K946">
            <v>45252</v>
          </cell>
          <cell r="L946" t="str">
            <v>26231100188968000517550010000440251475417781</v>
          </cell>
          <cell r="M946" t="str">
            <v>26 -  Pernambuco</v>
          </cell>
          <cell r="N946">
            <v>2622</v>
          </cell>
        </row>
        <row r="947">
          <cell r="C947" t="str">
            <v>HOSPITAL MESTRE VITALINO</v>
          </cell>
          <cell r="E947" t="str">
            <v xml:space="preserve">3.8 - Uniformes, Tecidos e Aviamentos </v>
          </cell>
          <cell r="F947">
            <v>4917296000322</v>
          </cell>
          <cell r="G947" t="str">
            <v>AVIL TEXTIL LTDA</v>
          </cell>
          <cell r="H947" t="str">
            <v>B</v>
          </cell>
          <cell r="I947" t="str">
            <v>S</v>
          </cell>
          <cell r="J947" t="str">
            <v>000.072.061</v>
          </cell>
          <cell r="K947">
            <v>45246</v>
          </cell>
          <cell r="L947" t="str">
            <v>26231104917296000322550030000720611000720622</v>
          </cell>
          <cell r="M947" t="str">
            <v>26 -  Pernambuco</v>
          </cell>
          <cell r="N947">
            <v>43.4</v>
          </cell>
        </row>
        <row r="948">
          <cell r="C948" t="str">
            <v>HOSPITAL MESTRE VITALINO</v>
          </cell>
          <cell r="E948" t="str">
            <v xml:space="preserve">3.8 - Uniformes, Tecidos e Aviamentos </v>
          </cell>
          <cell r="F948">
            <v>4917296000322</v>
          </cell>
          <cell r="G948" t="str">
            <v>AVIL TEXTIL LTDA</v>
          </cell>
          <cell r="H948" t="str">
            <v>B</v>
          </cell>
          <cell r="I948" t="str">
            <v>S</v>
          </cell>
          <cell r="J948" t="str">
            <v>000.072.319</v>
          </cell>
          <cell r="K948">
            <v>45257</v>
          </cell>
          <cell r="L948" t="str">
            <v>26231104917296000322550030000723191000723101</v>
          </cell>
          <cell r="M948" t="str">
            <v>26 -  Pernambuco</v>
          </cell>
          <cell r="N948">
            <v>120</v>
          </cell>
        </row>
        <row r="949">
          <cell r="C949" t="str">
            <v>HOSPITAL MESTRE VITALINO</v>
          </cell>
          <cell r="E949" t="str">
            <v xml:space="preserve">3.8 - Uniformes, Tecidos e Aviamentos </v>
          </cell>
          <cell r="F949">
            <v>4917296000322</v>
          </cell>
          <cell r="G949" t="str">
            <v>AVIL TEXTIL LTDA</v>
          </cell>
          <cell r="H949" t="str">
            <v>B</v>
          </cell>
          <cell r="I949" t="str">
            <v>S</v>
          </cell>
          <cell r="J949" t="str">
            <v>000.111.443</v>
          </cell>
          <cell r="K949">
            <v>45257</v>
          </cell>
          <cell r="L949" t="str">
            <v>26231104917296000160550030001114431001114445</v>
          </cell>
          <cell r="M949" t="str">
            <v>26 -  Pernambuco</v>
          </cell>
          <cell r="N949">
            <v>119.1</v>
          </cell>
        </row>
        <row r="950">
          <cell r="C950" t="str">
            <v>HOSPITAL MESTRE VITALINO</v>
          </cell>
          <cell r="E950" t="str">
            <v xml:space="preserve">3.8 - Uniformes, Tecidos e Aviamentos </v>
          </cell>
          <cell r="F950" t="str">
            <v>22.006.201/0001-39</v>
          </cell>
          <cell r="G950" t="str">
            <v>FORTPEL COMERCIO DE DESCARTAVEIS LTDA</v>
          </cell>
          <cell r="H950" t="str">
            <v>B</v>
          </cell>
          <cell r="I950" t="str">
            <v>S</v>
          </cell>
          <cell r="J950">
            <v>206053</v>
          </cell>
          <cell r="K950">
            <v>45230</v>
          </cell>
          <cell r="L950" t="str">
            <v>26231022006201000139550000002060531102060535</v>
          </cell>
          <cell r="M950" t="str">
            <v>26 -  Pernambuco</v>
          </cell>
          <cell r="N950">
            <v>747.5</v>
          </cell>
        </row>
        <row r="951">
          <cell r="C951" t="str">
            <v>HOSPITAL MESTRE VITALINO</v>
          </cell>
          <cell r="E951" t="str">
            <v xml:space="preserve">3.8 - Uniformes, Tecidos e Aviamentos </v>
          </cell>
          <cell r="F951">
            <v>11142529000166</v>
          </cell>
          <cell r="G951" t="str">
            <v>DISTRIBUIDORA FACIL EIRELI ME</v>
          </cell>
          <cell r="H951" t="str">
            <v>B</v>
          </cell>
          <cell r="I951" t="str">
            <v>S</v>
          </cell>
          <cell r="J951" t="str">
            <v>000.130.907</v>
          </cell>
          <cell r="K951">
            <v>45233</v>
          </cell>
          <cell r="L951" t="str">
            <v>26231111142529000166550010001309071001379250</v>
          </cell>
          <cell r="M951" t="str">
            <v>26 -  Pernambuco</v>
          </cell>
          <cell r="N951">
            <v>618</v>
          </cell>
        </row>
        <row r="952">
          <cell r="C952" t="str">
            <v>HOSPITAL MESTRE VITALINO</v>
          </cell>
          <cell r="E952" t="str">
            <v xml:space="preserve">3.8 - Uniformes, Tecidos e Aviamentos </v>
          </cell>
          <cell r="F952">
            <v>25464260000653</v>
          </cell>
          <cell r="G952" t="str">
            <v>NEOBETEL EPI, EQUIP DE PROTECAO IND LTDA</v>
          </cell>
          <cell r="H952" t="str">
            <v>B</v>
          </cell>
          <cell r="I952" t="str">
            <v>S</v>
          </cell>
          <cell r="J952" t="str">
            <v>000.043.395</v>
          </cell>
          <cell r="K952">
            <v>45233</v>
          </cell>
          <cell r="L952" t="str">
            <v>26231125464260000653550010000433951170433959</v>
          </cell>
          <cell r="M952" t="str">
            <v>26 -  Pernambuco</v>
          </cell>
          <cell r="N952">
            <v>3321.62</v>
          </cell>
        </row>
        <row r="953">
          <cell r="C953" t="str">
            <v>HOSPITAL MESTRE VITALINO</v>
          </cell>
          <cell r="E953" t="str">
            <v xml:space="preserve">3.8 - Uniformes, Tecidos e Aviamentos </v>
          </cell>
          <cell r="F953" t="str">
            <v>11.206.099/0004-41</v>
          </cell>
          <cell r="G953" t="str">
            <v>SUPERMED COM E IMP DE PROD MEDICOS LTDA</v>
          </cell>
          <cell r="H953" t="str">
            <v>B</v>
          </cell>
          <cell r="I953" t="str">
            <v>S</v>
          </cell>
          <cell r="J953">
            <v>576161</v>
          </cell>
          <cell r="K953">
            <v>45226</v>
          </cell>
          <cell r="L953" t="str">
            <v>35231011206099000441550010005761611001022969</v>
          </cell>
          <cell r="M953" t="str">
            <v>35 -  São Paulo</v>
          </cell>
          <cell r="N953">
            <v>2483.9</v>
          </cell>
        </row>
        <row r="954">
          <cell r="C954" t="str">
            <v>HOSPITAL MESTRE VITALINO</v>
          </cell>
          <cell r="E954" t="str">
            <v xml:space="preserve">3.8 - Uniformes, Tecidos e Aviamentos </v>
          </cell>
          <cell r="F954">
            <v>13204801000110</v>
          </cell>
          <cell r="G954" t="str">
            <v>ELETROCAP COMERCIO E REPRESENTACOES LTDA</v>
          </cell>
          <cell r="H954" t="str">
            <v>B</v>
          </cell>
          <cell r="I954" t="str">
            <v>S</v>
          </cell>
          <cell r="J954">
            <v>1271</v>
          </cell>
          <cell r="K954">
            <v>45238</v>
          </cell>
          <cell r="L954" t="str">
            <v>26231113204801000110550010000012711005486449</v>
          </cell>
          <cell r="M954" t="str">
            <v>26 -  Pernambuco</v>
          </cell>
          <cell r="N954">
            <v>1568</v>
          </cell>
        </row>
        <row r="955">
          <cell r="C955" t="str">
            <v>HOSPITAL MESTRE VITALINO</v>
          </cell>
          <cell r="E955" t="str">
            <v xml:space="preserve">3.8 - Uniformes, Tecidos e Aviamentos </v>
          </cell>
          <cell r="F955">
            <v>33395501000173</v>
          </cell>
          <cell r="G955" t="str">
            <v>MA FELIX DE SOUZA COMERCIO</v>
          </cell>
          <cell r="H955" t="str">
            <v>B</v>
          </cell>
          <cell r="I955" t="str">
            <v>S</v>
          </cell>
          <cell r="J955" t="str">
            <v>000.001.263</v>
          </cell>
          <cell r="K955">
            <v>45236</v>
          </cell>
          <cell r="L955" t="str">
            <v>26231133395501000173550010000012631869838207</v>
          </cell>
          <cell r="M955" t="str">
            <v>26 -  Pernambuco</v>
          </cell>
          <cell r="N955">
            <v>1119.5</v>
          </cell>
        </row>
        <row r="956">
          <cell r="C956" t="str">
            <v>HOSPITAL MESTRE VITALINO</v>
          </cell>
          <cell r="E956" t="str">
            <v xml:space="preserve">3.8 - Uniformes, Tecidos e Aviamentos </v>
          </cell>
          <cell r="F956">
            <v>7264693000179</v>
          </cell>
          <cell r="G956" t="str">
            <v>RENASCER MERCANTIL FERRAGISTA LTDA</v>
          </cell>
          <cell r="H956" t="str">
            <v>B</v>
          </cell>
          <cell r="I956" t="str">
            <v>S</v>
          </cell>
          <cell r="J956" t="str">
            <v>000.712.772</v>
          </cell>
          <cell r="K956">
            <v>45257</v>
          </cell>
          <cell r="L956" t="str">
            <v>26231107264693000179550010007127721592739486</v>
          </cell>
          <cell r="M956" t="str">
            <v>26 -  Pernambuco</v>
          </cell>
          <cell r="N956">
            <v>1906.25</v>
          </cell>
        </row>
        <row r="957">
          <cell r="C957" t="str">
            <v>HOSPITAL MESTRE VITALINO</v>
          </cell>
          <cell r="E957" t="str">
            <v xml:space="preserve">3.8 - Uniformes, Tecidos e Aviamentos </v>
          </cell>
          <cell r="F957">
            <v>21901021000158</v>
          </cell>
          <cell r="G957" t="str">
            <v>CAVALCANTE E ZEN P. EQ SEG LTDA ME</v>
          </cell>
          <cell r="H957" t="str">
            <v>B</v>
          </cell>
          <cell r="I957" t="str">
            <v>S</v>
          </cell>
          <cell r="J957">
            <v>8305</v>
          </cell>
          <cell r="K957">
            <v>45254</v>
          </cell>
          <cell r="L957" t="str">
            <v>26231121901021000158550010000083051503978720</v>
          </cell>
          <cell r="M957" t="str">
            <v>26 -  Pernambuco</v>
          </cell>
          <cell r="N957">
            <v>500</v>
          </cell>
        </row>
        <row r="958">
          <cell r="C958" t="str">
            <v>HOSPITAL MESTRE VITALINO</v>
          </cell>
          <cell r="E958" t="str">
            <v xml:space="preserve">3.8 - Uniformes, Tecidos e Aviamentos </v>
          </cell>
          <cell r="F958">
            <v>25464260000653</v>
          </cell>
          <cell r="G958" t="str">
            <v>NEOBETEL EPI, EQUIP DE PROTECAO IND LTDA</v>
          </cell>
          <cell r="H958" t="str">
            <v>B</v>
          </cell>
          <cell r="I958" t="str">
            <v>S</v>
          </cell>
          <cell r="J958" t="str">
            <v>000.044.036</v>
          </cell>
          <cell r="K958">
            <v>45257</v>
          </cell>
          <cell r="L958" t="str">
            <v>26231125464260000653550010000440361170440367</v>
          </cell>
          <cell r="M958" t="str">
            <v>26 -  Pernambuco</v>
          </cell>
          <cell r="N958">
            <v>4098.6499999999996</v>
          </cell>
        </row>
        <row r="959">
          <cell r="E959" t="str">
            <v/>
          </cell>
        </row>
        <row r="960">
          <cell r="C960" t="str">
            <v>HOSPITAL MESTRE VITALINO</v>
          </cell>
          <cell r="E960" t="str">
            <v>3.99 - Outras despesas com Material de Consumo</v>
          </cell>
          <cell r="F960">
            <v>27920622000194</v>
          </cell>
          <cell r="G960" t="str">
            <v>LOJAS HUB COMERCIO DE ELETRONICOS LTDA</v>
          </cell>
          <cell r="H960" t="str">
            <v>B</v>
          </cell>
          <cell r="I960" t="str">
            <v>S</v>
          </cell>
          <cell r="J960" t="str">
            <v>000.140.931</v>
          </cell>
          <cell r="K960">
            <v>45233</v>
          </cell>
          <cell r="L960" t="str">
            <v>35231127920622000194550010001409311410959760</v>
          </cell>
          <cell r="M960" t="str">
            <v>35 -  São Paulo</v>
          </cell>
          <cell r="N960">
            <v>1209</v>
          </cell>
        </row>
        <row r="961">
          <cell r="C961" t="str">
            <v>HOSPITAL MESTRE VITALINO</v>
          </cell>
          <cell r="E961" t="str">
            <v>3.99 - Outras despesas com Material de Consumo</v>
          </cell>
          <cell r="F961">
            <v>41081134000161</v>
          </cell>
          <cell r="G961" t="str">
            <v>AGRESTE GASES COM LTDA  EPP</v>
          </cell>
          <cell r="H961" t="str">
            <v>B</v>
          </cell>
          <cell r="I961" t="str">
            <v>S</v>
          </cell>
          <cell r="J961">
            <v>25067</v>
          </cell>
          <cell r="K961">
            <v>45231</v>
          </cell>
          <cell r="L961" t="str">
            <v>26231141081134000161550000000250671490711231</v>
          </cell>
          <cell r="M961" t="str">
            <v>26 -  Pernambuco</v>
          </cell>
          <cell r="N961">
            <v>340</v>
          </cell>
        </row>
        <row r="962">
          <cell r="C962" t="str">
            <v>HOSPITAL MESTRE VITALINO</v>
          </cell>
          <cell r="E962" t="str">
            <v>3.99 - Outras despesas com Material de Consumo</v>
          </cell>
          <cell r="F962">
            <v>41081134000161</v>
          </cell>
          <cell r="G962" t="str">
            <v>AGRESTE GASES COM LTDA  EPP</v>
          </cell>
          <cell r="H962" t="str">
            <v>B</v>
          </cell>
          <cell r="I962" t="str">
            <v>S</v>
          </cell>
          <cell r="J962">
            <v>25100</v>
          </cell>
          <cell r="K962">
            <v>45237</v>
          </cell>
          <cell r="L962" t="str">
            <v>26231141081134000161550000000251001901100822</v>
          </cell>
          <cell r="M962" t="str">
            <v>26 -  Pernambuco</v>
          </cell>
          <cell r="N962">
            <v>550</v>
          </cell>
        </row>
        <row r="963">
          <cell r="C963" t="str">
            <v>HOSPITAL MESTRE VITALINO</v>
          </cell>
          <cell r="E963" t="str">
            <v>3.99 - Outras despesas com Material de Consumo</v>
          </cell>
          <cell r="F963">
            <v>8677502000163</v>
          </cell>
          <cell r="G963" t="str">
            <v>CASA DO CAMPONES LTDA</v>
          </cell>
          <cell r="H963" t="str">
            <v>B</v>
          </cell>
          <cell r="I963" t="str">
            <v>S</v>
          </cell>
          <cell r="J963">
            <v>98547</v>
          </cell>
          <cell r="K963">
            <v>45253</v>
          </cell>
          <cell r="L963" t="str">
            <v>26231108677502000163550010000985471460771622</v>
          </cell>
          <cell r="M963" t="str">
            <v>26 -  Pernambuco</v>
          </cell>
          <cell r="N963">
            <v>33</v>
          </cell>
        </row>
        <row r="964">
          <cell r="C964" t="str">
            <v>HOSPITAL MESTRE VITALINO</v>
          </cell>
          <cell r="E964" t="str">
            <v>3.99 - Outras despesas com Material de Consumo</v>
          </cell>
          <cell r="F964">
            <v>49286419000140</v>
          </cell>
          <cell r="G964" t="str">
            <v>JHS COMERCIO ATACADISTA DE PAPEL</v>
          </cell>
          <cell r="H964" t="str">
            <v>B</v>
          </cell>
          <cell r="I964" t="str">
            <v>S</v>
          </cell>
          <cell r="J964" t="str">
            <v>000.000.413</v>
          </cell>
          <cell r="K964">
            <v>45251</v>
          </cell>
          <cell r="L964" t="str">
            <v>26231149286419000140550010000004131608300005</v>
          </cell>
          <cell r="M964" t="str">
            <v>26 -  Pernambuco</v>
          </cell>
          <cell r="N964">
            <v>655.20000000000005</v>
          </cell>
        </row>
        <row r="965">
          <cell r="C965" t="str">
            <v>HOSPITAL MESTRE VITALINO</v>
          </cell>
          <cell r="E965" t="str">
            <v>3.99 - Outras despesas com Material de Consumo</v>
          </cell>
          <cell r="F965">
            <v>24425720000167</v>
          </cell>
          <cell r="G965" t="str">
            <v>ORIGINAL SUPRIMENTOS E EQUIP. LTDA.</v>
          </cell>
          <cell r="H965" t="str">
            <v>B</v>
          </cell>
          <cell r="I965" t="str">
            <v>S</v>
          </cell>
          <cell r="J965">
            <v>8502</v>
          </cell>
          <cell r="K965">
            <v>45253</v>
          </cell>
          <cell r="L965" t="str">
            <v>26231124425720000167550010000085021350010208</v>
          </cell>
          <cell r="M965" t="str">
            <v>26 -  Pernambuco</v>
          </cell>
          <cell r="N965">
            <v>130</v>
          </cell>
        </row>
        <row r="966">
          <cell r="C966" t="str">
            <v>HOSPITAL MESTRE VITALINO</v>
          </cell>
          <cell r="E966" t="str">
            <v>3.99 - Outras despesas com Material de Consumo</v>
          </cell>
          <cell r="F966">
            <v>1781007000150</v>
          </cell>
          <cell r="G966" t="str">
            <v>F G INFOTEC RECIFE EIRELI  ME</v>
          </cell>
          <cell r="H966" t="str">
            <v>B</v>
          </cell>
          <cell r="I966" t="str">
            <v>S</v>
          </cell>
          <cell r="J966">
            <v>9318</v>
          </cell>
          <cell r="K966">
            <v>45257</v>
          </cell>
          <cell r="L966" t="str">
            <v>26231101781007000150550010000093181096353093</v>
          </cell>
          <cell r="M966" t="str">
            <v>26 -  Pernambuco</v>
          </cell>
          <cell r="N966">
            <v>3200</v>
          </cell>
        </row>
        <row r="967">
          <cell r="C967" t="str">
            <v>HOSPITAL MESTRE VITALINO</v>
          </cell>
          <cell r="E967" t="str">
            <v>3.99 - Outras despesas com Material de Consumo</v>
          </cell>
          <cell r="F967">
            <v>8674752000301</v>
          </cell>
          <cell r="G967" t="str">
            <v>CIRURGICA MONTEBELLO LTDA</v>
          </cell>
          <cell r="H967" t="str">
            <v>B</v>
          </cell>
          <cell r="I967" t="str">
            <v>S</v>
          </cell>
          <cell r="J967" t="str">
            <v>000.028.640</v>
          </cell>
          <cell r="K967">
            <v>45251</v>
          </cell>
          <cell r="L967" t="str">
            <v>26231108674752000301550010000286401831596827</v>
          </cell>
          <cell r="M967" t="str">
            <v>26 -  Pernambuco</v>
          </cell>
          <cell r="N967">
            <v>1758.6</v>
          </cell>
        </row>
        <row r="968">
          <cell r="C968" t="str">
            <v>HOSPITAL MESTRE VITALINO</v>
          </cell>
          <cell r="E968" t="str">
            <v>3.99 - Outras despesas com Material de Consumo</v>
          </cell>
          <cell r="F968">
            <v>25464260000653</v>
          </cell>
          <cell r="G968" t="str">
            <v>NEOBETEL EPI, EQUIP DE PROTECAO IND LTDA</v>
          </cell>
          <cell r="H968" t="str">
            <v>B</v>
          </cell>
          <cell r="I968" t="str">
            <v>S</v>
          </cell>
          <cell r="J968" t="str">
            <v>000.044.036</v>
          </cell>
          <cell r="K968">
            <v>45257</v>
          </cell>
          <cell r="L968" t="str">
            <v>26231125464260000653550010000440361170440367</v>
          </cell>
          <cell r="M968" t="str">
            <v>26 -  Pernambuco</v>
          </cell>
          <cell r="N968">
            <v>685</v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C973" t="str">
            <v>HOSPITAL MESTRE VITALINO</v>
          </cell>
          <cell r="E973" t="str">
            <v xml:space="preserve">5.25 - Serviços Bancários </v>
          </cell>
          <cell r="F973" t="str">
            <v xml:space="preserve">90.400.888/0001-42 </v>
          </cell>
          <cell r="G973" t="str">
            <v>TARIFA REPASSE</v>
          </cell>
          <cell r="H973" t="str">
            <v>S</v>
          </cell>
          <cell r="I973" t="str">
            <v>N</v>
          </cell>
          <cell r="K973">
            <v>45237</v>
          </cell>
          <cell r="N973">
            <v>7.5</v>
          </cell>
        </row>
        <row r="974">
          <cell r="C974" t="str">
            <v>HOSPITAL MESTRE VITALINO</v>
          </cell>
          <cell r="E974" t="str">
            <v xml:space="preserve">5.25 - Serviços Bancários </v>
          </cell>
          <cell r="F974" t="str">
            <v xml:space="preserve">90.400.888/0001-42 </v>
          </cell>
          <cell r="G974" t="str">
            <v>TARIFA REPASSE</v>
          </cell>
          <cell r="H974" t="str">
            <v>S</v>
          </cell>
          <cell r="I974" t="str">
            <v>N</v>
          </cell>
          <cell r="K974">
            <v>45237</v>
          </cell>
          <cell r="N974">
            <v>7.5</v>
          </cell>
        </row>
        <row r="975">
          <cell r="E975" t="str">
            <v/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>
            <v>188968000517</v>
          </cell>
          <cell r="G976" t="str">
            <v>NOVO AVIAMENTO LTDA</v>
          </cell>
          <cell r="H976" t="str">
            <v>B</v>
          </cell>
          <cell r="I976" t="str">
            <v>S</v>
          </cell>
          <cell r="J976" t="str">
            <v>000.043.514</v>
          </cell>
          <cell r="K976">
            <v>45233</v>
          </cell>
          <cell r="L976" t="str">
            <v>26231100188968000517550010000435141347548122</v>
          </cell>
          <cell r="M976" t="str">
            <v>26 -  Pernambuco</v>
          </cell>
          <cell r="N976">
            <v>63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>
            <v>13318896000101</v>
          </cell>
          <cell r="G977" t="str">
            <v>LOGOL SISTEMAS PREDIAIS LTDA ME</v>
          </cell>
          <cell r="H977" t="str">
            <v>B</v>
          </cell>
          <cell r="I977" t="str">
            <v>S</v>
          </cell>
          <cell r="J977" t="str">
            <v>000.000.438</v>
          </cell>
          <cell r="K977">
            <v>45233</v>
          </cell>
          <cell r="L977" t="str">
            <v>26231113318896000101550010000004381254603125</v>
          </cell>
          <cell r="M977" t="str">
            <v>26 -  Pernambuco</v>
          </cell>
          <cell r="N977">
            <v>9960</v>
          </cell>
        </row>
        <row r="978">
          <cell r="E978" t="str">
            <v/>
          </cell>
        </row>
        <row r="979">
          <cell r="C979" t="str">
            <v>HOSPITAL MESTRE VITALINO</v>
          </cell>
          <cell r="E979" t="str">
            <v>3.12 - Material Hospitalar</v>
          </cell>
          <cell r="F979">
            <v>40819119000105</v>
          </cell>
          <cell r="G979" t="str">
            <v>XP MEDICAL COM. DE PROD. MED HOS. LTDA</v>
          </cell>
          <cell r="H979" t="str">
            <v>B</v>
          </cell>
          <cell r="I979" t="str">
            <v>S</v>
          </cell>
          <cell r="J979">
            <v>152</v>
          </cell>
          <cell r="K979">
            <v>45254</v>
          </cell>
          <cell r="L979" t="str">
            <v>26231140819119000105550010000001521618978190</v>
          </cell>
          <cell r="M979" t="str">
            <v>26 -  Pernambuco</v>
          </cell>
          <cell r="N979">
            <v>3190</v>
          </cell>
        </row>
        <row r="980">
          <cell r="C980" t="str">
            <v>HOSPITAL MESTRE VITALINO</v>
          </cell>
          <cell r="E980" t="str">
            <v>3.12 - Material Hospitalar</v>
          </cell>
          <cell r="F980">
            <v>13333090001156</v>
          </cell>
          <cell r="G980" t="str">
            <v>NIPRO MED CORPORATION PROD MED LTDA.</v>
          </cell>
          <cell r="H980" t="str">
            <v>B</v>
          </cell>
          <cell r="I980" t="str">
            <v>S</v>
          </cell>
          <cell r="J980">
            <v>15130</v>
          </cell>
          <cell r="K980">
            <v>45254</v>
          </cell>
          <cell r="L980" t="str">
            <v>26231113339090001156550010000151301314018970</v>
          </cell>
          <cell r="M980" t="str">
            <v>26 -  Pernambuco</v>
          </cell>
          <cell r="N980">
            <v>2721.6</v>
          </cell>
        </row>
        <row r="981">
          <cell r="E981" t="str">
            <v/>
          </cell>
        </row>
        <row r="982">
          <cell r="C982" t="str">
            <v>HOSPITAL MESTRE VITALINO</v>
          </cell>
          <cell r="E982" t="str">
            <v>3.14 - Alimentação Preparada</v>
          </cell>
          <cell r="F982" t="str">
            <v>13.003.893/0001-70</v>
          </cell>
          <cell r="G982" t="str">
            <v>GRANJA OVO EXTRA</v>
          </cell>
          <cell r="H982" t="str">
            <v>B</v>
          </cell>
          <cell r="I982" t="str">
            <v>S</v>
          </cell>
          <cell r="J982" t="str">
            <v>000.004.471</v>
          </cell>
          <cell r="K982">
            <v>45238</v>
          </cell>
          <cell r="L982" t="str">
            <v>26231113003893000170550010000044711533424014</v>
          </cell>
          <cell r="M982" t="str">
            <v>26 -  Pernambuco</v>
          </cell>
          <cell r="N982">
            <v>1850</v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C985" t="str">
            <v>HOSPITAL MESTRE VITALINO</v>
          </cell>
          <cell r="E985" t="str">
            <v>1.99 - Outras Despesas com Pessoal</v>
          </cell>
          <cell r="F985">
            <v>1203383000168</v>
          </cell>
          <cell r="G985" t="str">
            <v>RCR LOCACAO LTDA</v>
          </cell>
          <cell r="H985" t="str">
            <v>S</v>
          </cell>
          <cell r="I985" t="str">
            <v>S</v>
          </cell>
          <cell r="J985">
            <v>7715</v>
          </cell>
          <cell r="K985">
            <v>45239</v>
          </cell>
          <cell r="L985" t="str">
            <v>26231101203383000168670000000077151000372918</v>
          </cell>
          <cell r="M985" t="str">
            <v>2611606 - Recife - PE</v>
          </cell>
          <cell r="N985">
            <v>27864</v>
          </cell>
        </row>
        <row r="986">
          <cell r="C986" t="str">
            <v>HOSPITAL MESTRE VITALINO</v>
          </cell>
          <cell r="E986" t="str">
            <v>1.99 - Outras Despesas com Pessoal</v>
          </cell>
          <cell r="F986">
            <v>10548532000111</v>
          </cell>
          <cell r="G986" t="str">
            <v>ASSOCIACAO DAS EMPRESAS DE TRANSP DE PASSAGEIROS DE CARUARU</v>
          </cell>
          <cell r="H986" t="str">
            <v>S</v>
          </cell>
          <cell r="I986" t="str">
            <v>N</v>
          </cell>
          <cell r="J986">
            <v>1739185</v>
          </cell>
          <cell r="K986">
            <v>45225</v>
          </cell>
          <cell r="M986" t="str">
            <v>3550308 - São Paulo - SP</v>
          </cell>
          <cell r="N986">
            <v>86265.600000000006</v>
          </cell>
        </row>
        <row r="987">
          <cell r="C987" t="str">
            <v>HOSPITAL MESTRE VITALINO</v>
          </cell>
          <cell r="E987" t="str">
            <v>1.99 - Outras Despesas com Pessoal</v>
          </cell>
          <cell r="F987">
            <v>10548532000111</v>
          </cell>
          <cell r="G987" t="str">
            <v>ASSOCIACAO DAS EMPRESAS DE TRANSP DE PASSAGEIROS DE CARUARU</v>
          </cell>
          <cell r="H987" t="str">
            <v>S</v>
          </cell>
          <cell r="I987" t="str">
            <v>N</v>
          </cell>
          <cell r="J987" t="str">
            <v>1753442</v>
          </cell>
          <cell r="K987">
            <v>45243</v>
          </cell>
          <cell r="M987" t="str">
            <v>3550308 - São Paulo - SP</v>
          </cell>
          <cell r="N987">
            <v>288</v>
          </cell>
        </row>
        <row r="988">
          <cell r="C988" t="str">
            <v>HOSPITAL MESTRE VITALINO</v>
          </cell>
          <cell r="E988" t="str">
            <v>1.99 - Outras Despesas com Pessoal</v>
          </cell>
          <cell r="F988">
            <v>28196889000143</v>
          </cell>
          <cell r="G988" t="str">
            <v xml:space="preserve">BRASILSEG COMPANHIA DE SEGUROS </v>
          </cell>
          <cell r="H988" t="str">
            <v>S</v>
          </cell>
          <cell r="I988" t="str">
            <v>N</v>
          </cell>
          <cell r="J988" t="str">
            <v>934143144211</v>
          </cell>
          <cell r="K988">
            <v>45252</v>
          </cell>
          <cell r="M988" t="str">
            <v>3550308 - São Paulo - SP</v>
          </cell>
          <cell r="N988">
            <v>2901.08</v>
          </cell>
        </row>
        <row r="989">
          <cell r="C989" t="str">
            <v>HOSPITAL MESTRE VITALINO</v>
          </cell>
          <cell r="E989" t="str">
            <v>1.99 - Outras Despesas com Pessoal</v>
          </cell>
          <cell r="F989">
            <v>28196889000143</v>
          </cell>
          <cell r="G989" t="str">
            <v xml:space="preserve">BRASILSEG COMPANHIA DE SEGUROS </v>
          </cell>
          <cell r="H989" t="str">
            <v>S</v>
          </cell>
          <cell r="I989" t="str">
            <v>N</v>
          </cell>
          <cell r="J989" t="str">
            <v>8239212011</v>
          </cell>
          <cell r="K989">
            <v>45261</v>
          </cell>
          <cell r="M989" t="str">
            <v>3550308 - São Paulo - SP</v>
          </cell>
          <cell r="N989">
            <v>575.1</v>
          </cell>
        </row>
        <row r="990">
          <cell r="E990" t="str">
            <v/>
          </cell>
          <cell r="M990" t="str">
            <v>3550308 - São Paulo - SP</v>
          </cell>
        </row>
        <row r="991">
          <cell r="C991" t="str">
            <v>HOSPITAL MESTRE VITALINO</v>
          </cell>
          <cell r="E991" t="str">
            <v>5.9 - Telefonia Móvel</v>
          </cell>
          <cell r="F991" t="str">
            <v>02.558.157/0008-39</v>
          </cell>
          <cell r="G991" t="str">
            <v xml:space="preserve">TELEFONICA BRASIL S.A. </v>
          </cell>
          <cell r="H991" t="str">
            <v>S</v>
          </cell>
          <cell r="I991" t="str">
            <v>N</v>
          </cell>
          <cell r="J991">
            <v>265380609</v>
          </cell>
          <cell r="K991">
            <v>45247</v>
          </cell>
          <cell r="M991" t="str">
            <v>2611606 - Recife - PE</v>
          </cell>
          <cell r="N991">
            <v>993.03</v>
          </cell>
        </row>
        <row r="992">
          <cell r="E992" t="str">
            <v/>
          </cell>
        </row>
        <row r="993">
          <cell r="C993" t="str">
            <v>HOSPITAL MESTRE VITALINO</v>
          </cell>
          <cell r="E993" t="str">
            <v>5.18 - Teledonia Fixa</v>
          </cell>
          <cell r="F993" t="str">
            <v>11.844.663/0001-09</v>
          </cell>
          <cell r="G993" t="str">
            <v>1 TELECOM SERV. TECNOLOGIA EM INTERNET LTDA</v>
          </cell>
          <cell r="H993" t="str">
            <v>S</v>
          </cell>
          <cell r="I993" t="str">
            <v>N</v>
          </cell>
          <cell r="J993" t="str">
            <v>110694</v>
          </cell>
          <cell r="K993">
            <v>45254</v>
          </cell>
          <cell r="M993" t="str">
            <v>2611606 - Recife - PE</v>
          </cell>
          <cell r="N993">
            <v>350</v>
          </cell>
        </row>
        <row r="994">
          <cell r="C994" t="str">
            <v>HOSPITAL MESTRE VITALINO</v>
          </cell>
          <cell r="E994" t="str">
            <v>5.18 - Teledonia Fixa</v>
          </cell>
          <cell r="F994" t="str">
            <v>11.844.663/0001-09</v>
          </cell>
          <cell r="G994" t="str">
            <v>1 TELECOM SERV. TECNOLOGIA EM INTERNET LTDA</v>
          </cell>
          <cell r="H994" t="str">
            <v>S</v>
          </cell>
          <cell r="I994" t="str">
            <v>N</v>
          </cell>
          <cell r="J994" t="str">
            <v>133504</v>
          </cell>
          <cell r="K994">
            <v>45254</v>
          </cell>
          <cell r="M994" t="str">
            <v>2611606 - Recife - PE</v>
          </cell>
          <cell r="N994">
            <v>350</v>
          </cell>
        </row>
        <row r="995">
          <cell r="C995" t="str">
            <v>HOSPITAL MESTRE VITALINO</v>
          </cell>
          <cell r="E995" t="str">
            <v>5.18 - Teledonia Fixa</v>
          </cell>
          <cell r="F995" t="str">
            <v>04.601.397/0001-28</v>
          </cell>
          <cell r="G995" t="str">
            <v>BRISANET SERVICOS DE TELECOMUNICACOES S.</v>
          </cell>
          <cell r="H995" t="str">
            <v>S</v>
          </cell>
          <cell r="I995" t="str">
            <v>N</v>
          </cell>
          <cell r="J995" t="str">
            <v>19329554</v>
          </cell>
          <cell r="K995">
            <v>45252</v>
          </cell>
          <cell r="M995" t="str">
            <v>2604106 - Caruaru - PE</v>
          </cell>
          <cell r="N995">
            <v>600</v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C999" t="str">
            <v>HOSPITAL MESTRE VITALINO</v>
          </cell>
          <cell r="E999" t="str">
            <v>5.13 - Água e Esgoto</v>
          </cell>
          <cell r="F999" t="str">
            <v>09.769.035/0001-64</v>
          </cell>
          <cell r="G999" t="str">
            <v>COMPANHIA PERNAMBUCANA DE SANEAMENTO</v>
          </cell>
          <cell r="H999" t="str">
            <v>S</v>
          </cell>
          <cell r="I999" t="str">
            <v>N</v>
          </cell>
          <cell r="J999" t="str">
            <v>202311103447679</v>
          </cell>
          <cell r="K999">
            <v>45259</v>
          </cell>
          <cell r="M999" t="str">
            <v>2611606 - Recife - PE</v>
          </cell>
          <cell r="N999">
            <v>21986.85</v>
          </cell>
        </row>
        <row r="1000">
          <cell r="C1000" t="str">
            <v>HOSPITAL MESTRE VITALINO</v>
          </cell>
          <cell r="E1000" t="str">
            <v>5.12 - Energia Elétrica</v>
          </cell>
          <cell r="F1000" t="str">
            <v>10.835.932/0001-08</v>
          </cell>
          <cell r="G1000" t="str">
            <v>COMPANHIA ENERGETICA DE PERNAMBUCO</v>
          </cell>
          <cell r="H1000" t="str">
            <v>S</v>
          </cell>
          <cell r="I1000" t="str">
            <v>N</v>
          </cell>
          <cell r="K1000">
            <v>45260</v>
          </cell>
          <cell r="M1000" t="str">
            <v>2611606 - Recife - PE</v>
          </cell>
          <cell r="N1000">
            <v>274586.87</v>
          </cell>
        </row>
        <row r="1001">
          <cell r="E1001" t="str">
            <v/>
          </cell>
        </row>
        <row r="1002">
          <cell r="C1002" t="str">
            <v>HOSPITAL MESTRE VITALINO</v>
          </cell>
          <cell r="E1002" t="str">
            <v>5.3 - Locação de Máquinas e Equipamentos</v>
          </cell>
          <cell r="F1002">
            <v>27083842000100</v>
          </cell>
          <cell r="G1002" t="str">
            <v>NEUZA RITA DE LIMA ME</v>
          </cell>
          <cell r="H1002" t="str">
            <v>S</v>
          </cell>
          <cell r="I1002" t="str">
            <v>S</v>
          </cell>
          <cell r="J1002">
            <v>965</v>
          </cell>
          <cell r="K1002">
            <v>45246</v>
          </cell>
          <cell r="L1002" t="str">
            <v>FWBTFHH9U</v>
          </cell>
          <cell r="M1002" t="str">
            <v>2604106 - Caruaru - PE</v>
          </cell>
          <cell r="N1002">
            <v>190</v>
          </cell>
        </row>
        <row r="1003">
          <cell r="C1003" t="str">
            <v>HOSPITAL MESTRE VITALINO</v>
          </cell>
          <cell r="E1003" t="str">
            <v>5.3 - Locação de Máquinas e Equipamentos</v>
          </cell>
          <cell r="F1003" t="str">
            <v>13.490.233/0001-61</v>
          </cell>
          <cell r="G1003" t="str">
            <v>ALONETEC IMPORTACAO E SERVICOS DE EQUIP DE INFOR</v>
          </cell>
          <cell r="H1003" t="str">
            <v>S</v>
          </cell>
          <cell r="I1003" t="str">
            <v>S</v>
          </cell>
          <cell r="J1003" t="str">
            <v>00004222</v>
          </cell>
          <cell r="K1003">
            <v>45250</v>
          </cell>
          <cell r="L1003" t="str">
            <v>QBKN-FEXN</v>
          </cell>
          <cell r="M1003" t="str">
            <v>2611606 - Recife - PE</v>
          </cell>
          <cell r="N1003">
            <v>1089</v>
          </cell>
        </row>
        <row r="1004">
          <cell r="C1004" t="str">
            <v>HOSPITAL MESTRE VITALINO</v>
          </cell>
          <cell r="E1004" t="str">
            <v>5.3 - Locação de Máquinas e Equipamentos</v>
          </cell>
          <cell r="F1004" t="str">
            <v>27.893.009/0001-25</v>
          </cell>
          <cell r="G1004" t="str">
            <v>LSA SOLUCOES EM TECNOLOGIA EIRELI - ME</v>
          </cell>
          <cell r="H1004" t="str">
            <v>S</v>
          </cell>
          <cell r="I1004" t="str">
            <v>S</v>
          </cell>
          <cell r="J1004" t="str">
            <v>00000278</v>
          </cell>
          <cell r="K1004">
            <v>45262</v>
          </cell>
          <cell r="L1004" t="str">
            <v>8KGG-JPBX</v>
          </cell>
          <cell r="M1004" t="str">
            <v>2611606 - Recife - PE</v>
          </cell>
          <cell r="N1004">
            <v>1800</v>
          </cell>
        </row>
        <row r="1005">
          <cell r="C1005" t="str">
            <v>HOSPITAL MESTRE VITALINO</v>
          </cell>
          <cell r="E1005" t="str">
            <v>5.3 - Locação de Máquinas e Equipamentos</v>
          </cell>
          <cell r="F1005" t="str">
            <v>13.490.233/0001-61</v>
          </cell>
          <cell r="G1005" t="str">
            <v>ALONETEC IMPORTACAO E SERVICOS DE EQUIP DE INFOR</v>
          </cell>
          <cell r="H1005" t="str">
            <v>S</v>
          </cell>
          <cell r="I1005" t="str">
            <v>S</v>
          </cell>
          <cell r="J1005" t="str">
            <v>00004223</v>
          </cell>
          <cell r="K1005">
            <v>45250</v>
          </cell>
          <cell r="L1005" t="str">
            <v>K64A-TTEW</v>
          </cell>
          <cell r="M1005" t="str">
            <v>2611606 - Recife - PE</v>
          </cell>
          <cell r="N1005">
            <v>2100</v>
          </cell>
        </row>
        <row r="1006">
          <cell r="C1006" t="str">
            <v>HOSPITAL MESTRE VITALINO</v>
          </cell>
          <cell r="E1006" t="str">
            <v>5.3 - Locação de Máquinas e Equipamentos</v>
          </cell>
          <cell r="F1006" t="str">
            <v>05.097.661/0001-09</v>
          </cell>
          <cell r="G1006" t="str">
            <v>CONTAGE CONSULTORIA EM TEL E MONITORAMENTO LTDA</v>
          </cell>
          <cell r="H1006" t="str">
            <v>S</v>
          </cell>
          <cell r="I1006" t="str">
            <v>N</v>
          </cell>
          <cell r="J1006" t="str">
            <v>007794</v>
          </cell>
          <cell r="K1006">
            <v>45240</v>
          </cell>
          <cell r="M1006" t="str">
            <v>2611606 - Recife - PE</v>
          </cell>
          <cell r="N1006">
            <v>4080</v>
          </cell>
        </row>
        <row r="1007">
          <cell r="C1007" t="str">
            <v>HOSPITAL MESTRE VITALINO</v>
          </cell>
          <cell r="E1007" t="str">
            <v>5.3 - Locação de Máquinas e Equipamentos</v>
          </cell>
          <cell r="F1007" t="str">
            <v>09.168.271/0002-06</v>
          </cell>
          <cell r="G1007" t="str">
            <v>AGISA CONTAINNERS</v>
          </cell>
          <cell r="H1007" t="str">
            <v>S</v>
          </cell>
          <cell r="I1007" t="str">
            <v>N</v>
          </cell>
          <cell r="J1007" t="str">
            <v>006433</v>
          </cell>
          <cell r="K1007">
            <v>45203</v>
          </cell>
          <cell r="M1007" t="str">
            <v>2607901 - Jaboatão dos Guararapes - PE</v>
          </cell>
          <cell r="N1007">
            <v>843.6</v>
          </cell>
        </row>
        <row r="1008">
          <cell r="C1008" t="str">
            <v>HOSPITAL MESTRE VITALINO</v>
          </cell>
          <cell r="E1008" t="str">
            <v>5.3 - Locação de Máquinas e Equipamentos</v>
          </cell>
          <cell r="F1008" t="str">
            <v>10.279.299/0001-19</v>
          </cell>
          <cell r="G1008" t="str">
            <v>RGRAPH LOC ECOM E SERV LTDA - ME</v>
          </cell>
          <cell r="H1008" t="str">
            <v>S</v>
          </cell>
          <cell r="I1008" t="str">
            <v>N</v>
          </cell>
          <cell r="J1008" t="str">
            <v>07153</v>
          </cell>
          <cell r="K1008">
            <v>45260</v>
          </cell>
          <cell r="M1008" t="str">
            <v>2611606 - Recife - PE</v>
          </cell>
          <cell r="N1008">
            <v>10449.18</v>
          </cell>
        </row>
        <row r="1009">
          <cell r="C1009" t="str">
            <v>HOSPITAL MESTRE VITALINO</v>
          </cell>
          <cell r="E1009" t="str">
            <v>5.3 - Locação de Máquinas e Equipamentos</v>
          </cell>
          <cell r="F1009" t="str">
            <v>37.462.182/0001-22</v>
          </cell>
          <cell r="G1009" t="str">
            <v>MARCA CLIMATIZACAO E TERCEIRIZACAO</v>
          </cell>
          <cell r="H1009" t="str">
            <v>S</v>
          </cell>
          <cell r="I1009" t="str">
            <v>N</v>
          </cell>
          <cell r="J1009" t="str">
            <v>0000857</v>
          </cell>
          <cell r="K1009">
            <v>45233</v>
          </cell>
          <cell r="M1009" t="str">
            <v>2609600 - Olinda - PE</v>
          </cell>
          <cell r="N1009">
            <v>8101</v>
          </cell>
        </row>
        <row r="1010">
          <cell r="C1010" t="str">
            <v>HOSPITAL MESTRE VITALINO</v>
          </cell>
          <cell r="E1010" t="str">
            <v>5.3 - Locação de Máquinas e Equipamentos</v>
          </cell>
          <cell r="F1010" t="str">
            <v>37.462.182/0001-22</v>
          </cell>
          <cell r="G1010" t="str">
            <v>MARCA CLIMATIZACAO E TERCEIRIZACAO</v>
          </cell>
          <cell r="H1010" t="str">
            <v>S</v>
          </cell>
          <cell r="I1010" t="str">
            <v>N</v>
          </cell>
          <cell r="J1010" t="str">
            <v>0000858</v>
          </cell>
          <cell r="K1010">
            <v>45233</v>
          </cell>
          <cell r="M1010" t="str">
            <v>2609600 - Olinda - PE</v>
          </cell>
          <cell r="N1010">
            <v>13469.8</v>
          </cell>
        </row>
        <row r="1011">
          <cell r="C1011" t="str">
            <v>HOSPITAL MESTRE VITALINO</v>
          </cell>
          <cell r="E1011" t="str">
            <v>5.3 - Locação de Máquinas e Equipamentos</v>
          </cell>
          <cell r="F1011" t="str">
            <v>20.265.080/0001-14</v>
          </cell>
          <cell r="G1011" t="str">
            <v>JM SILVA MAQUINAS E EQUIP LTDA</v>
          </cell>
          <cell r="H1011" t="str">
            <v>S</v>
          </cell>
          <cell r="I1011" t="str">
            <v>N</v>
          </cell>
          <cell r="J1011" t="str">
            <v>004057</v>
          </cell>
          <cell r="K1011">
            <v>45231</v>
          </cell>
          <cell r="M1011" t="str">
            <v>2611606 - Recife - PE</v>
          </cell>
          <cell r="N1011">
            <v>1320</v>
          </cell>
        </row>
        <row r="1012">
          <cell r="C1012" t="str">
            <v>HOSPITAL MESTRE VITALINO</v>
          </cell>
          <cell r="E1012" t="str">
            <v>5.3 - Locação de Máquinas e Equipamentos</v>
          </cell>
          <cell r="F1012">
            <v>44283333000574</v>
          </cell>
          <cell r="G1012" t="str">
            <v>SCM PARTICIPACOES AS</v>
          </cell>
          <cell r="H1012" t="str">
            <v>S</v>
          </cell>
          <cell r="I1012" t="str">
            <v>N</v>
          </cell>
          <cell r="J1012" t="str">
            <v>24428</v>
          </cell>
          <cell r="K1012">
            <v>45236</v>
          </cell>
          <cell r="M1012" t="str">
            <v>2611606 - Recife - PE</v>
          </cell>
          <cell r="N1012">
            <v>12150</v>
          </cell>
        </row>
        <row r="1013">
          <cell r="C1013" t="str">
            <v>HOSPITAL MESTRE VITALINO</v>
          </cell>
          <cell r="E1013" t="str">
            <v>5.3 - Locação de Máquinas e Equipamentos</v>
          </cell>
          <cell r="F1013" t="str">
            <v>01.440.590/0010-27</v>
          </cell>
          <cell r="G1013" t="str">
            <v>FRESENIUS MEDICAL CARE LTDA</v>
          </cell>
          <cell r="H1013" t="str">
            <v>S</v>
          </cell>
          <cell r="I1013" t="str">
            <v>N</v>
          </cell>
          <cell r="J1013" t="str">
            <v>1111765918</v>
          </cell>
          <cell r="K1013">
            <v>45240</v>
          </cell>
          <cell r="M1013" t="str">
            <v>3550308 - São Paulo - SP</v>
          </cell>
          <cell r="N1013">
            <v>13654.7</v>
          </cell>
        </row>
        <row r="1014">
          <cell r="C1014" t="str">
            <v>HOSPITAL MESTRE VITALINO</v>
          </cell>
          <cell r="E1014" t="str">
            <v>5.3 - Locação de Máquinas e Equipamentos</v>
          </cell>
          <cell r="F1014" t="str">
            <v>01.440.590/0010-27</v>
          </cell>
          <cell r="G1014" t="str">
            <v>FRESENIUS MEDICAL CARE LTDA</v>
          </cell>
          <cell r="H1014" t="str">
            <v>S</v>
          </cell>
          <cell r="I1014" t="str">
            <v>N</v>
          </cell>
          <cell r="J1014" t="str">
            <v>1111765917</v>
          </cell>
          <cell r="K1014">
            <v>45240</v>
          </cell>
          <cell r="M1014" t="str">
            <v>3550308 - São Paulo - SP</v>
          </cell>
          <cell r="N1014">
            <v>85696</v>
          </cell>
        </row>
        <row r="1015">
          <cell r="C1015" t="str">
            <v>HOSPITAL MESTRE VITALINO</v>
          </cell>
          <cell r="E1015" t="str">
            <v>5.3 - Locação de Máquinas e Equipamentos</v>
          </cell>
          <cell r="F1015" t="str">
            <v>01.440.590/0010-27</v>
          </cell>
          <cell r="G1015" t="str">
            <v>FRESENIUS MEDICAL CARE LTDA</v>
          </cell>
          <cell r="H1015" t="str">
            <v>S</v>
          </cell>
          <cell r="I1015" t="str">
            <v>N</v>
          </cell>
          <cell r="J1015" t="str">
            <v>1111760542</v>
          </cell>
          <cell r="K1015">
            <v>45231</v>
          </cell>
          <cell r="M1015" t="str">
            <v>3550308 - São Paulo - SP</v>
          </cell>
          <cell r="N1015">
            <v>6524.48</v>
          </cell>
        </row>
        <row r="1016">
          <cell r="C1016" t="str">
            <v>HOSPITAL MESTRE VITALINO</v>
          </cell>
          <cell r="E1016" t="str">
            <v>5.3 - Locação de Máquinas e Equipamentos</v>
          </cell>
          <cell r="F1016">
            <v>24080970000102</v>
          </cell>
          <cell r="G1016" t="str">
            <v>MARCELO &amp; ITALO COMERCIO CONSTRUCAO LTDA</v>
          </cell>
          <cell r="H1016" t="str">
            <v>S</v>
          </cell>
          <cell r="I1016" t="str">
            <v>N</v>
          </cell>
          <cell r="J1016" t="str">
            <v>100408</v>
          </cell>
          <cell r="K1016">
            <v>45236</v>
          </cell>
          <cell r="M1016" t="str">
            <v>2604106 - Caruaru - PE</v>
          </cell>
          <cell r="N1016">
            <v>135</v>
          </cell>
        </row>
        <row r="1017">
          <cell r="C1017" t="str">
            <v>HOSPITAL MESTRE VITALINO</v>
          </cell>
          <cell r="E1017" t="str">
            <v>5.3 - Locação de Máquinas e Equipamentos</v>
          </cell>
          <cell r="F1017">
            <v>26000187000117</v>
          </cell>
          <cell r="G1017" t="str">
            <v>CASA DO CONSTRUTOR</v>
          </cell>
          <cell r="H1017" t="str">
            <v>S</v>
          </cell>
          <cell r="I1017" t="str">
            <v>N</v>
          </cell>
          <cell r="J1017" t="str">
            <v>21198</v>
          </cell>
          <cell r="K1017">
            <v>45237</v>
          </cell>
          <cell r="M1017" t="str">
            <v>2604106 - Caruaru - PE</v>
          </cell>
          <cell r="N1017">
            <v>700</v>
          </cell>
        </row>
        <row r="1018">
          <cell r="C1018" t="str">
            <v>HOSPITAL MESTRE VITALINO</v>
          </cell>
          <cell r="E1018" t="str">
            <v>5.3 - Locação de Máquinas e Equipamentos</v>
          </cell>
          <cell r="F1018">
            <v>44069796000104</v>
          </cell>
          <cell r="G1018" t="str">
            <v>JOELMA DA SILVA LUZ SERVICOS</v>
          </cell>
          <cell r="H1018" t="str">
            <v>S</v>
          </cell>
          <cell r="I1018" t="str">
            <v>S</v>
          </cell>
          <cell r="J1018" t="str">
            <v>000000167</v>
          </cell>
          <cell r="K1018">
            <v>45260</v>
          </cell>
          <cell r="L1018" t="str">
            <v>KXNM43528</v>
          </cell>
          <cell r="M1018" t="str">
            <v>2609600 - Olinda - PE</v>
          </cell>
          <cell r="N1018">
            <v>700</v>
          </cell>
        </row>
        <row r="1019">
          <cell r="C1019" t="str">
            <v>HOSPITAL MESTRE VITALINO</v>
          </cell>
          <cell r="E1019" t="str">
            <v>5.3 - Locação de Máquinas e Equipamentos</v>
          </cell>
          <cell r="F1019">
            <v>24080970000102</v>
          </cell>
          <cell r="G1019" t="str">
            <v>MARCELO &amp; ITALO COMERCIO CONSTRUCAO LTDA</v>
          </cell>
          <cell r="H1019" t="str">
            <v>S</v>
          </cell>
          <cell r="I1019" t="str">
            <v>N</v>
          </cell>
          <cell r="J1019" t="str">
            <v>100532</v>
          </cell>
          <cell r="K1019">
            <v>45239</v>
          </cell>
          <cell r="M1019" t="str">
            <v>2604106 - Caruaru - PE</v>
          </cell>
          <cell r="N1019">
            <v>135</v>
          </cell>
        </row>
        <row r="1020">
          <cell r="C1020" t="str">
            <v>HOSPITAL MESTRE VITALINO</v>
          </cell>
          <cell r="E1020" t="str">
            <v>5.3 - Locação de Máquinas e Equipamentos</v>
          </cell>
          <cell r="F1020">
            <v>24080970000102</v>
          </cell>
          <cell r="G1020" t="str">
            <v>MARCELO &amp; ITALO COMERCIO CONSTRUCAO LTDA</v>
          </cell>
          <cell r="H1020" t="str">
            <v>S</v>
          </cell>
          <cell r="I1020" t="str">
            <v>N</v>
          </cell>
          <cell r="J1020" t="str">
            <v>100320</v>
          </cell>
          <cell r="K1020">
            <v>45233</v>
          </cell>
          <cell r="M1020" t="str">
            <v>2604106 - Caruaru - PE</v>
          </cell>
          <cell r="N1020">
            <v>235.2</v>
          </cell>
        </row>
        <row r="1021">
          <cell r="C1021" t="str">
            <v>HOSPITAL MESTRE VITALINO</v>
          </cell>
          <cell r="E1021" t="str">
            <v>5.3 - Locação de Máquinas e Equipamentos</v>
          </cell>
          <cell r="F1021">
            <v>34070871000101</v>
          </cell>
          <cell r="G1021" t="str">
            <v>MUNDO DA AGUA COMERCIO DE PURIFICADORES EIRELI</v>
          </cell>
          <cell r="H1021" t="str">
            <v>S</v>
          </cell>
          <cell r="I1021" t="str">
            <v>N</v>
          </cell>
          <cell r="J1021" t="str">
            <v>87296</v>
          </cell>
          <cell r="K1021">
            <v>45250</v>
          </cell>
          <cell r="M1021" t="str">
            <v>2611606 - Recife - PE</v>
          </cell>
          <cell r="N1021">
            <v>3146.5</v>
          </cell>
        </row>
        <row r="1022">
          <cell r="C1022" t="str">
            <v>HOSPITAL MESTRE VITALINO</v>
          </cell>
          <cell r="E1022" t="str">
            <v>5.3 - Locação de Máquinas e Equipamentos</v>
          </cell>
          <cell r="F1022">
            <v>26000187000117</v>
          </cell>
          <cell r="G1022" t="str">
            <v>CASA DO CONSTRUTOR</v>
          </cell>
          <cell r="H1022" t="str">
            <v>S</v>
          </cell>
          <cell r="I1022" t="str">
            <v>N</v>
          </cell>
          <cell r="J1022" t="str">
            <v>20878</v>
          </cell>
          <cell r="K1022">
            <v>45208</v>
          </cell>
          <cell r="M1022" t="str">
            <v>2604106 - Caruaru - PE</v>
          </cell>
          <cell r="N1022">
            <v>700</v>
          </cell>
        </row>
        <row r="1023">
          <cell r="E1023" t="str">
            <v/>
          </cell>
        </row>
        <row r="1024">
          <cell r="C1024" t="str">
            <v>HOSPITAL MESTRE VITALINO</v>
          </cell>
          <cell r="E1024" t="str">
            <v>5.1 - Locação de Equipamentos Médicos-Hospitalares</v>
          </cell>
          <cell r="F1024">
            <v>8675394000190</v>
          </cell>
          <cell r="G1024" t="str">
            <v>SAFE SUPORTE A VIDA E COMERCIO INTERNACIONAL LTDA</v>
          </cell>
          <cell r="H1024" t="str">
            <v>S</v>
          </cell>
          <cell r="I1024" t="str">
            <v>N</v>
          </cell>
          <cell r="J1024" t="str">
            <v>11.194</v>
          </cell>
          <cell r="K1024">
            <v>45261</v>
          </cell>
          <cell r="M1024" t="str">
            <v>2611606 - Recife - PE</v>
          </cell>
          <cell r="N1024">
            <v>3350</v>
          </cell>
        </row>
        <row r="1025">
          <cell r="C1025" t="str">
            <v>HOSPITAL MESTRE VITALINO</v>
          </cell>
          <cell r="E1025" t="str">
            <v>5.1 - Locação de Equipamentos Médicos-Hospitalares</v>
          </cell>
          <cell r="F1025" t="str">
            <v>60.619.202/0012-09</v>
          </cell>
          <cell r="G1025" t="str">
            <v>MESSER GASES LTDA</v>
          </cell>
          <cell r="H1025" t="str">
            <v>S</v>
          </cell>
          <cell r="I1025" t="str">
            <v>N</v>
          </cell>
          <cell r="J1025" t="str">
            <v>0086525343</v>
          </cell>
          <cell r="K1025">
            <v>45257</v>
          </cell>
          <cell r="M1025" t="str">
            <v>2607901 - Jaboatão dos Guararapes - PE</v>
          </cell>
          <cell r="N1025">
            <v>14290.58</v>
          </cell>
        </row>
        <row r="1026">
          <cell r="C1026" t="str">
            <v>HOSPITAL MESTRE VITALINO</v>
          </cell>
          <cell r="E1026" t="str">
            <v>5.1 - Locação de Equipamentos Médicos-Hospitalares</v>
          </cell>
          <cell r="F1026" t="str">
            <v>60.619.202/0012-09</v>
          </cell>
          <cell r="G1026" t="str">
            <v>MESSER GASES LTDA</v>
          </cell>
          <cell r="H1026" t="str">
            <v>S</v>
          </cell>
          <cell r="I1026" t="str">
            <v>N</v>
          </cell>
          <cell r="J1026" t="str">
            <v>0086525344</v>
          </cell>
          <cell r="K1026">
            <v>45257</v>
          </cell>
          <cell r="M1026" t="str">
            <v>2607901 - Jaboatão dos Guararapes - PE</v>
          </cell>
          <cell r="N1026">
            <v>13377.41</v>
          </cell>
        </row>
        <row r="1027">
          <cell r="C1027" t="str">
            <v>HOSPITAL MESTRE VITALINO</v>
          </cell>
          <cell r="E1027" t="str">
            <v>5.1 - Locação de Equipamentos Médicos-Hospitalares</v>
          </cell>
          <cell r="F1027">
            <v>22946759000102</v>
          </cell>
          <cell r="G1027" t="str">
            <v>3R SERVICOS DE MANUTENCAO E COMERCIO LTDA</v>
          </cell>
          <cell r="H1027" t="str">
            <v>S</v>
          </cell>
          <cell r="I1027" t="str">
            <v>N</v>
          </cell>
          <cell r="J1027" t="str">
            <v>3.434</v>
          </cell>
          <cell r="K1027">
            <v>45261</v>
          </cell>
          <cell r="M1027" t="str">
            <v>2611606 - Recife - PE</v>
          </cell>
          <cell r="N1027">
            <v>40000</v>
          </cell>
        </row>
        <row r="1028">
          <cell r="C1028" t="str">
            <v>HOSPITAL MESTRE VITALINO</v>
          </cell>
          <cell r="E1028" t="str">
            <v>5.1 - Locação de Equipamentos Médicos-Hospitalares</v>
          </cell>
          <cell r="F1028">
            <v>22946759000102</v>
          </cell>
          <cell r="G1028" t="str">
            <v>3R SERVICOS DE MANUTENCAO E COMERCIO LTDA</v>
          </cell>
          <cell r="H1028" t="str">
            <v>S</v>
          </cell>
          <cell r="I1028" t="str">
            <v>N</v>
          </cell>
          <cell r="J1028" t="str">
            <v>3.435</v>
          </cell>
          <cell r="K1028">
            <v>45261</v>
          </cell>
          <cell r="M1028" t="str">
            <v>2611606 - Recife - PE</v>
          </cell>
          <cell r="N1028">
            <v>12959</v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C1031" t="str">
            <v>HOSPITAL MESTRE VITALINO</v>
          </cell>
          <cell r="E1031" t="str">
            <v>5.8 - Locação de Veículos Automotores</v>
          </cell>
          <cell r="F1031">
            <v>21596658000188</v>
          </cell>
          <cell r="G1031" t="str">
            <v>BEBECO AUTO LTDA</v>
          </cell>
          <cell r="H1031" t="str">
            <v>S</v>
          </cell>
          <cell r="I1031" t="str">
            <v>N</v>
          </cell>
          <cell r="J1031" t="str">
            <v>82</v>
          </cell>
          <cell r="K1031">
            <v>45261</v>
          </cell>
          <cell r="M1031" t="str">
            <v>2609600 - Olinda - PE</v>
          </cell>
          <cell r="N1031">
            <v>4630</v>
          </cell>
        </row>
        <row r="1032">
          <cell r="E1032" t="str">
            <v/>
          </cell>
        </row>
        <row r="1033">
          <cell r="C1033" t="str">
            <v>HOSPITAL MESTRE VITALINO</v>
          </cell>
          <cell r="E1033" t="str">
            <v>5.19 - Serviços Gráficos, de Encadernação e de Emolduração</v>
          </cell>
          <cell r="F1033">
            <v>10473437000104</v>
          </cell>
          <cell r="G1033" t="str">
            <v>FOTO BELEZA ARTES COMERCIO LTDA</v>
          </cell>
          <cell r="H1033" t="str">
            <v>S</v>
          </cell>
          <cell r="I1033" t="str">
            <v>S</v>
          </cell>
          <cell r="J1033" t="str">
            <v>00023992</v>
          </cell>
          <cell r="K1033">
            <v>45238</v>
          </cell>
          <cell r="L1033" t="str">
            <v>EMUJ-KHJG</v>
          </cell>
          <cell r="M1033" t="str">
            <v>2611606 - Recife - PE</v>
          </cell>
          <cell r="N1033">
            <v>1600</v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C1036" t="str">
            <v>HOSPITAL MESTRE VITALINO</v>
          </cell>
          <cell r="E1036" t="str">
            <v>5.99 - Outros Serviços de Terceiros Pessoa Jurídica</v>
          </cell>
          <cell r="F1036">
            <v>6990590000123</v>
          </cell>
          <cell r="G1036" t="str">
            <v>GOOGLE BRASIL INTERNET LDA</v>
          </cell>
          <cell r="H1036" t="str">
            <v>S</v>
          </cell>
          <cell r="I1036" t="str">
            <v>N</v>
          </cell>
          <cell r="K1036">
            <v>45241</v>
          </cell>
          <cell r="N1036">
            <v>9.99</v>
          </cell>
        </row>
        <row r="1037">
          <cell r="C1037" t="str">
            <v>HOSPITAL MESTRE VITALINO</v>
          </cell>
          <cell r="E1037" t="str">
            <v>5.99 - Outros Serviços de Terceiros Pessoa Jurídica</v>
          </cell>
          <cell r="F1037">
            <v>11587975003361</v>
          </cell>
          <cell r="G1037" t="str">
            <v>ONLINE CERTIFICADORA LTDA</v>
          </cell>
          <cell r="H1037" t="str">
            <v>S</v>
          </cell>
          <cell r="I1037" t="str">
            <v>S</v>
          </cell>
          <cell r="J1037" t="str">
            <v>01312982</v>
          </cell>
          <cell r="K1037">
            <v>45233</v>
          </cell>
          <cell r="L1037" t="str">
            <v>PDIH-KVJZ</v>
          </cell>
          <cell r="M1037" t="str">
            <v>3550308 - São Paulo - SP</v>
          </cell>
          <cell r="N1037">
            <v>88</v>
          </cell>
        </row>
        <row r="1038">
          <cell r="C1038" t="str">
            <v>HOSPITAL MESTRE VITALINO</v>
          </cell>
          <cell r="E1038" t="str">
            <v>5.99 - Outros Serviços de Terceiros Pessoa Jurídica</v>
          </cell>
          <cell r="F1038">
            <v>34028316000294</v>
          </cell>
          <cell r="G1038" t="str">
            <v>EMPRESA BRASILEIRA DE CORREIOS E TELEGRAFOS</v>
          </cell>
          <cell r="H1038" t="str">
            <v>S</v>
          </cell>
          <cell r="I1038" t="str">
            <v>N</v>
          </cell>
          <cell r="J1038" t="str">
            <v>2562633807</v>
          </cell>
          <cell r="K1038">
            <v>45236</v>
          </cell>
          <cell r="M1038" t="str">
            <v>2604106 - Caruaru - PE</v>
          </cell>
          <cell r="N1038">
            <v>85.5</v>
          </cell>
        </row>
        <row r="1039">
          <cell r="C1039" t="str">
            <v>HOSPITAL MESTRE VITALINO</v>
          </cell>
          <cell r="E1039" t="str">
            <v>5.99 - Outros Serviços de Terceiros Pessoa Jurídica</v>
          </cell>
          <cell r="F1039">
            <v>34028316000294</v>
          </cell>
          <cell r="G1039" t="str">
            <v>EMPRESA BRASILEIRA DE CORREIOS E TELEGRAFOS</v>
          </cell>
          <cell r="H1039" t="str">
            <v>S</v>
          </cell>
          <cell r="I1039" t="str">
            <v>N</v>
          </cell>
          <cell r="J1039" t="str">
            <v>2566349198</v>
          </cell>
          <cell r="K1039">
            <v>45243</v>
          </cell>
          <cell r="M1039" t="str">
            <v>2604106 - Caruaru - PE</v>
          </cell>
          <cell r="N1039">
            <v>10.8</v>
          </cell>
        </row>
        <row r="1040">
          <cell r="C1040" t="str">
            <v>HOSPITAL MESTRE VITALINO</v>
          </cell>
          <cell r="E1040" t="str">
            <v>5.99 - Outros Serviços de Terceiros Pessoa Jurídica</v>
          </cell>
          <cell r="F1040">
            <v>34028316000294</v>
          </cell>
          <cell r="G1040" t="str">
            <v>EMPRESA BRASILEIRA DE CORREIOS E TELEGRAFOS</v>
          </cell>
          <cell r="H1040" t="str">
            <v>S</v>
          </cell>
          <cell r="I1040" t="str">
            <v>N</v>
          </cell>
          <cell r="J1040" t="str">
            <v>2572413686</v>
          </cell>
          <cell r="K1040">
            <v>45253</v>
          </cell>
          <cell r="M1040" t="str">
            <v>2604106 - Caruaru - PE</v>
          </cell>
          <cell r="N1040">
            <v>85.5</v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C1043" t="str">
            <v>HOSPITAL MESTRE VITALINO</v>
          </cell>
          <cell r="E1043" t="str">
            <v>5.16 - Serviços Médico-Hospitalares, Odotonlogia e Laboratoriais</v>
          </cell>
          <cell r="F1043">
            <v>21728590000143</v>
          </cell>
          <cell r="G1043" t="str">
            <v>ICCONE CIRURGIA CARDIOVASCULAR LTDA ME</v>
          </cell>
          <cell r="H1043" t="str">
            <v>S</v>
          </cell>
          <cell r="I1043" t="str">
            <v>S</v>
          </cell>
          <cell r="J1043" t="str">
            <v>00000625</v>
          </cell>
          <cell r="K1043">
            <v>45261</v>
          </cell>
          <cell r="L1043" t="str">
            <v>VVY7-A2F3</v>
          </cell>
          <cell r="M1043" t="str">
            <v>2611606 - Recife - PE</v>
          </cell>
          <cell r="N1043">
            <v>216865</v>
          </cell>
        </row>
        <row r="1044">
          <cell r="C1044" t="str">
            <v>HOSPITAL MESTRE VITALINO</v>
          </cell>
          <cell r="E1044" t="str">
            <v>5.16 - Serviços Médico-Hospitalares, Odotonlogia e Laboratoriais</v>
          </cell>
          <cell r="F1044" t="str">
            <v>00.062.519/0001-02</v>
          </cell>
          <cell r="G1044" t="str">
            <v>UNIDADE DE CARDIOLOGIA INVASIVA S C LTDA</v>
          </cell>
          <cell r="H1044" t="str">
            <v>S</v>
          </cell>
          <cell r="I1044" t="str">
            <v>S</v>
          </cell>
          <cell r="J1044" t="str">
            <v>00000605</v>
          </cell>
          <cell r="K1044">
            <v>45260</v>
          </cell>
          <cell r="L1044" t="str">
            <v>YAQG-A3Y4</v>
          </cell>
          <cell r="M1044" t="str">
            <v>2611606 - Recife - PE</v>
          </cell>
          <cell r="N1044">
            <v>159199.03</v>
          </cell>
        </row>
        <row r="1045">
          <cell r="C1045" t="str">
            <v>HOSPITAL MESTRE VITALINO</v>
          </cell>
          <cell r="E1045" t="str">
            <v>5.16 - Serviços Médico-Hospitalares, Odotonlogia e Laboratoriais</v>
          </cell>
          <cell r="F1045" t="str">
            <v>05.844.351/0001-00</v>
          </cell>
          <cell r="G1045" t="str">
            <v>IMAGEM INTERIOR SOCIEDADE SIMPLES</v>
          </cell>
          <cell r="H1045" t="str">
            <v>S</v>
          </cell>
          <cell r="I1045" t="str">
            <v>S</v>
          </cell>
          <cell r="J1045" t="str">
            <v>177</v>
          </cell>
          <cell r="K1045">
            <v>45260</v>
          </cell>
          <cell r="M1045" t="str">
            <v>2604106 - Caruaru - PE</v>
          </cell>
          <cell r="N1045">
            <v>131592</v>
          </cell>
        </row>
        <row r="1046">
          <cell r="C1046" t="str">
            <v>HOSPITAL MESTRE VITALINO</v>
          </cell>
          <cell r="E1046" t="str">
            <v>5.16 - Serviços Médico-Hospitalares, Odotonlogia e Laboratoriais</v>
          </cell>
          <cell r="F1046">
            <v>2737471000102</v>
          </cell>
          <cell r="G1046" t="str">
            <v>IMAX DIAGNOSTICO LTDA</v>
          </cell>
          <cell r="H1046" t="str">
            <v>S</v>
          </cell>
          <cell r="I1046" t="str">
            <v>S</v>
          </cell>
          <cell r="J1046" t="str">
            <v>69416</v>
          </cell>
          <cell r="K1046">
            <v>45260</v>
          </cell>
          <cell r="L1046" t="str">
            <v>JVLGHJV9J</v>
          </cell>
          <cell r="M1046" t="str">
            <v>2604106 - Caruaru - PE</v>
          </cell>
          <cell r="N1046">
            <v>35062.5</v>
          </cell>
        </row>
        <row r="1047">
          <cell r="C1047" t="str">
            <v>HOSPITAL MESTRE VITALINO</v>
          </cell>
          <cell r="E1047" t="str">
            <v>5.16 - Serviços Médico-Hospitalares, Odotonlogia e Laboratoriais</v>
          </cell>
          <cell r="F1047">
            <v>6101092000182</v>
          </cell>
          <cell r="G1047" t="str">
            <v>LABORATORIO MEDICO DR ROMUALDO LINS LTDA</v>
          </cell>
          <cell r="H1047" t="str">
            <v>S</v>
          </cell>
          <cell r="I1047" t="str">
            <v>S</v>
          </cell>
          <cell r="J1047" t="str">
            <v>11086</v>
          </cell>
          <cell r="K1047">
            <v>45260</v>
          </cell>
          <cell r="L1047" t="str">
            <v>9RPJECUUM</v>
          </cell>
          <cell r="M1047" t="str">
            <v>2604106 - Caruaru - PE</v>
          </cell>
          <cell r="N1047">
            <v>77962.02</v>
          </cell>
        </row>
        <row r="1048">
          <cell r="C1048" t="str">
            <v>HOSPITAL MESTRE VITALINO</v>
          </cell>
          <cell r="E1048" t="str">
            <v>5.16 - Serviços Médico-Hospitalares, Odotonlogia e Laboratoriais</v>
          </cell>
          <cell r="F1048">
            <v>33415955000169</v>
          </cell>
          <cell r="G1048" t="str">
            <v>AM MARCAPASSO E ARRITIMIA MEDICA LTDA</v>
          </cell>
          <cell r="H1048" t="str">
            <v>S</v>
          </cell>
          <cell r="I1048" t="str">
            <v>S</v>
          </cell>
          <cell r="J1048" t="str">
            <v>31</v>
          </cell>
          <cell r="K1048">
            <v>45259</v>
          </cell>
          <cell r="L1048" t="str">
            <v>ZCRST7D7W</v>
          </cell>
          <cell r="M1048" t="str">
            <v>2604106 - Caruaru - PE</v>
          </cell>
          <cell r="N1048">
            <v>93300</v>
          </cell>
        </row>
        <row r="1049">
          <cell r="C1049" t="str">
            <v>HOSPITAL MESTRE VITALINO</v>
          </cell>
          <cell r="E1049" t="str">
            <v>5.16 - Serviços Médico-Hospitalares, Odotonlogia e Laboratoriais</v>
          </cell>
          <cell r="F1049" t="str">
            <v>27.816.524/0001-01</v>
          </cell>
          <cell r="G1049" t="str">
            <v>CLINICA NEFROAGRESTE LTDA-ME</v>
          </cell>
          <cell r="H1049" t="str">
            <v>S</v>
          </cell>
          <cell r="I1049" t="str">
            <v>S</v>
          </cell>
          <cell r="J1049" t="str">
            <v>204</v>
          </cell>
          <cell r="K1049">
            <v>45253</v>
          </cell>
          <cell r="L1049" t="str">
            <v>3LD9DYKNP</v>
          </cell>
          <cell r="M1049" t="str">
            <v>2604106 - Caruaru - PE</v>
          </cell>
          <cell r="N1049">
            <v>185100</v>
          </cell>
        </row>
        <row r="1050">
          <cell r="C1050" t="str">
            <v>HOSPITAL MESTRE VITALINO</v>
          </cell>
          <cell r="E1050" t="str">
            <v>5.16 - Serviços Médico-Hospitalares, Odotonlogia e Laboratoriais</v>
          </cell>
          <cell r="F1050" t="str">
            <v>27.816.524/0001-01</v>
          </cell>
          <cell r="G1050" t="str">
            <v>CLINICA NEFROAGRESTE LTDA-ME</v>
          </cell>
          <cell r="H1050" t="str">
            <v>S</v>
          </cell>
          <cell r="I1050" t="str">
            <v>S</v>
          </cell>
          <cell r="J1050" t="str">
            <v>205</v>
          </cell>
          <cell r="K1050">
            <v>45253</v>
          </cell>
          <cell r="L1050" t="str">
            <v>C1ZLB7NWG</v>
          </cell>
          <cell r="M1050" t="str">
            <v>2604106 - Caruaru - PE</v>
          </cell>
          <cell r="N1050">
            <v>121000</v>
          </cell>
        </row>
        <row r="1051">
          <cell r="C1051" t="str">
            <v>HOSPITAL MESTRE VITALINO</v>
          </cell>
          <cell r="E1051" t="str">
            <v>5.16 - Serviços Médico-Hospitalares, Odotonlogia e Laboratoriais</v>
          </cell>
          <cell r="F1051">
            <v>23327871000110</v>
          </cell>
          <cell r="G1051" t="str">
            <v>INSTITUTO DE NEFROPATOLOGIA LTDA</v>
          </cell>
          <cell r="H1051" t="str">
            <v>S</v>
          </cell>
          <cell r="I1051" t="str">
            <v>S</v>
          </cell>
          <cell r="J1051" t="str">
            <v>2023/1124</v>
          </cell>
          <cell r="K1051">
            <v>45265</v>
          </cell>
          <cell r="L1051" t="str">
            <v>E77366118</v>
          </cell>
          <cell r="M1051" t="str">
            <v>3106200 - Belo Horizonte - MG</v>
          </cell>
          <cell r="N1051">
            <v>2130</v>
          </cell>
        </row>
        <row r="1052">
          <cell r="E1052" t="str">
            <v/>
          </cell>
        </row>
        <row r="1053">
          <cell r="C1053" t="str">
            <v>HOSPITAL MESTRE VITALINO</v>
          </cell>
          <cell r="E1053" t="str">
            <v>5.16 - Serviços Médico-Hospitalares, Odotonlogia e Laboratoriais</v>
          </cell>
          <cell r="F1053">
            <v>41231135000145</v>
          </cell>
          <cell r="G1053" t="str">
            <v>CARDIOVIDA CONSULTORIOS ESPECIALIZADOS LTDA</v>
          </cell>
          <cell r="H1053" t="str">
            <v>S</v>
          </cell>
          <cell r="I1053" t="str">
            <v>S</v>
          </cell>
          <cell r="J1053" t="str">
            <v>00011240</v>
          </cell>
          <cell r="K1053">
            <v>45261</v>
          </cell>
          <cell r="L1053" t="str">
            <v>GLLV-XYUT</v>
          </cell>
          <cell r="M1053" t="str">
            <v>2611606 - Recife - PE</v>
          </cell>
          <cell r="N1053">
            <v>1080</v>
          </cell>
        </row>
        <row r="1054">
          <cell r="C1054" t="str">
            <v>HOSPITAL MESTRE VITALINO</v>
          </cell>
          <cell r="E1054" t="str">
            <v>5.16 - Serviços Médico-Hospitalares, Odotonlogia e Laboratoriais</v>
          </cell>
          <cell r="F1054">
            <v>19378769008665</v>
          </cell>
          <cell r="G1054" t="str">
            <v>INSTITUTO HERMES PARDINI S/A</v>
          </cell>
          <cell r="H1054" t="str">
            <v>S</v>
          </cell>
          <cell r="I1054" t="str">
            <v>S</v>
          </cell>
          <cell r="J1054" t="str">
            <v>2023/175468</v>
          </cell>
          <cell r="K1054">
            <v>45254</v>
          </cell>
          <cell r="L1054" t="str">
            <v>d3128fed</v>
          </cell>
          <cell r="M1054" t="str">
            <v>3106200 - Belo Horizonte - MG</v>
          </cell>
          <cell r="N1054">
            <v>9802.16</v>
          </cell>
        </row>
        <row r="1055">
          <cell r="C1055" t="str">
            <v>HOSPITAL MESTRE VITALINO</v>
          </cell>
          <cell r="E1055" t="str">
            <v>5.16 - Serviços Médico-Hospitalares, Odotonlogia e Laboratoriais</v>
          </cell>
          <cell r="F1055" t="str">
            <v>31.145.185/0002-37</v>
          </cell>
          <cell r="G1055" t="str">
            <v>CONSULT LAB LABOR DE ANALISES CLINICAS LTDA</v>
          </cell>
          <cell r="H1055" t="str">
            <v>S</v>
          </cell>
          <cell r="I1055" t="str">
            <v>S</v>
          </cell>
          <cell r="J1055" t="str">
            <v>70</v>
          </cell>
          <cell r="K1055">
            <v>45260</v>
          </cell>
          <cell r="L1055" t="str">
            <v>K60UXTTHT</v>
          </cell>
          <cell r="M1055" t="str">
            <v>2604106 - Caruaru - PE</v>
          </cell>
          <cell r="N1055">
            <v>444004.45</v>
          </cell>
        </row>
        <row r="1056">
          <cell r="C1056" t="str">
            <v>HOSPITAL MESTRE VITALINO</v>
          </cell>
          <cell r="E1056" t="str">
            <v>5.16 - Serviços Médico-Hospitalares, Odotonlogia e Laboratoriais</v>
          </cell>
          <cell r="F1056">
            <v>1324593000104</v>
          </cell>
          <cell r="G1056" t="str">
            <v>LABORATORIO DE ANALISES CLINICAS CINTRA LTDA</v>
          </cell>
          <cell r="H1056" t="str">
            <v>S</v>
          </cell>
          <cell r="I1056" t="str">
            <v>S</v>
          </cell>
          <cell r="J1056" t="str">
            <v>23772</v>
          </cell>
          <cell r="K1056">
            <v>45244</v>
          </cell>
          <cell r="L1056" t="str">
            <v>3DVBQGEIW</v>
          </cell>
          <cell r="M1056" t="str">
            <v>2604106 - Caruaru - PE</v>
          </cell>
          <cell r="N1056">
            <v>315</v>
          </cell>
        </row>
        <row r="1057">
          <cell r="E1057" t="str">
            <v/>
          </cell>
        </row>
        <row r="1058">
          <cell r="C1058" t="str">
            <v>HOSPITAL MESTRE VITALINO</v>
          </cell>
          <cell r="E1058" t="str">
            <v>5.8 - Locação de Veículos Automotores</v>
          </cell>
          <cell r="F1058" t="str">
            <v>29.932.922/0001-19</v>
          </cell>
          <cell r="G1058" t="str">
            <v>MEDLIFE LOCACAO DE MAQ E EQUIP LTDA</v>
          </cell>
          <cell r="H1058" t="str">
            <v>S</v>
          </cell>
          <cell r="I1058" t="str">
            <v>N</v>
          </cell>
          <cell r="J1058" t="str">
            <v>717</v>
          </cell>
          <cell r="K1058">
            <v>45261</v>
          </cell>
          <cell r="M1058" t="str">
            <v>2611606 - Recife - PE</v>
          </cell>
          <cell r="N1058">
            <v>13500</v>
          </cell>
        </row>
        <row r="1059">
          <cell r="E1059" t="str">
            <v/>
          </cell>
        </row>
        <row r="1060">
          <cell r="C1060" t="str">
            <v>HOSPITAL MESTRE VITALINO</v>
          </cell>
          <cell r="E1060" t="str">
            <v>5.99 - Outros Serviços de Terceiros Pessoa Jurídica</v>
          </cell>
          <cell r="F1060" t="str">
            <v>01.913.062/0001-57</v>
          </cell>
          <cell r="G1060" t="str">
            <v>NEUROIMUNOLOGIA CENTRO DIAGNOSTICO LTDA</v>
          </cell>
          <cell r="H1060" t="str">
            <v>S</v>
          </cell>
          <cell r="I1060" t="str">
            <v>S</v>
          </cell>
          <cell r="J1060" t="str">
            <v>00000346</v>
          </cell>
          <cell r="K1060">
            <v>45260</v>
          </cell>
          <cell r="L1060" t="str">
            <v>6Z23-BSBA</v>
          </cell>
          <cell r="M1060" t="str">
            <v>2611606 - Recife - PE</v>
          </cell>
          <cell r="N1060">
            <v>1290</v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C1063" t="str">
            <v>HOSPITAL MESTRE VITALINO</v>
          </cell>
          <cell r="E1063" t="str">
            <v>5.16 - Serviços Médico-Hospitalares, Odotonlogia e Laboratoriais</v>
          </cell>
          <cell r="F1063" t="str">
            <v>00.610.112/0001-64</v>
          </cell>
          <cell r="G1063" t="str">
            <v>COOPAGRESTE COOP DOS MEDICOS ANESTES DO INT DE PE</v>
          </cell>
          <cell r="H1063" t="str">
            <v>S</v>
          </cell>
          <cell r="I1063" t="str">
            <v>S</v>
          </cell>
          <cell r="J1063" t="str">
            <v>7370</v>
          </cell>
          <cell r="K1063">
            <v>45260</v>
          </cell>
          <cell r="L1063" t="str">
            <v>QOVABAHA8</v>
          </cell>
          <cell r="M1063" t="str">
            <v>2604106 - Caruaru - PE</v>
          </cell>
          <cell r="N1063">
            <v>531100</v>
          </cell>
        </row>
        <row r="1064">
          <cell r="E1064" t="str">
            <v/>
          </cell>
        </row>
        <row r="1065">
          <cell r="C1065" t="str">
            <v>HOSPITAL MESTRE VITALINO</v>
          </cell>
          <cell r="E1065" t="str">
            <v>5.15 - Serviços Domésticos</v>
          </cell>
          <cell r="F1065" t="str">
            <v>27.837.083/0001-24</v>
          </cell>
          <cell r="G1065" t="str">
            <v>CLEAN HIGIENIZACAO DE TEXTEIS EIRELI-ME</v>
          </cell>
          <cell r="H1065" t="str">
            <v>S</v>
          </cell>
          <cell r="I1065" t="str">
            <v>S</v>
          </cell>
          <cell r="J1065" t="str">
            <v>000003093</v>
          </cell>
          <cell r="K1065">
            <v>45260</v>
          </cell>
          <cell r="L1065" t="str">
            <v>ZKCM01387</v>
          </cell>
          <cell r="M1065" t="str">
            <v>2607901 - Jaboatão dos Guararapes - PE</v>
          </cell>
          <cell r="N1065">
            <v>130845.31</v>
          </cell>
        </row>
        <row r="1066">
          <cell r="E1066" t="str">
            <v/>
          </cell>
        </row>
        <row r="1067">
          <cell r="C1067" t="str">
            <v>HOSPITAL MESTRE VITALINO</v>
          </cell>
          <cell r="E1067" t="str">
            <v>5.10 - Detetização/Tratamento de Resíduos e Afins</v>
          </cell>
          <cell r="F1067" t="str">
            <v>07.575.881/0001-18</v>
          </cell>
          <cell r="G1067" t="str">
            <v>SIM GESTAO AMBIENTAL SERVICOS LTDA</v>
          </cell>
          <cell r="H1067" t="str">
            <v>S</v>
          </cell>
          <cell r="I1067" t="str">
            <v>S</v>
          </cell>
          <cell r="J1067" t="str">
            <v>1.049.995</v>
          </cell>
          <cell r="K1067">
            <v>44956</v>
          </cell>
          <cell r="L1067" t="str">
            <v>FLW6YJGUL</v>
          </cell>
          <cell r="M1067" t="str">
            <v>2507507 - João Pessoa - PB</v>
          </cell>
          <cell r="N1067">
            <v>17526.27</v>
          </cell>
        </row>
        <row r="1068">
          <cell r="E1068" t="str">
            <v/>
          </cell>
        </row>
        <row r="1069">
          <cell r="C1069" t="str">
            <v>HOSPITAL MESTRE VITALINO</v>
          </cell>
          <cell r="E1069" t="str">
            <v>5.17 - Manutenção de Software, Certificação Digital e Microfilmagem</v>
          </cell>
          <cell r="F1069">
            <v>92306257000780</v>
          </cell>
          <cell r="G1069" t="str">
            <v>MV INFORMATICA NORDESTE LTDA</v>
          </cell>
          <cell r="H1069" t="str">
            <v>S</v>
          </cell>
          <cell r="I1069" t="str">
            <v>S</v>
          </cell>
          <cell r="J1069" t="str">
            <v>00064219</v>
          </cell>
          <cell r="K1069">
            <v>45233</v>
          </cell>
          <cell r="L1069" t="str">
            <v>YK1J-J26K</v>
          </cell>
          <cell r="M1069" t="str">
            <v>2611606 - Recife - PE</v>
          </cell>
          <cell r="N1069">
            <v>31493.1</v>
          </cell>
        </row>
        <row r="1070">
          <cell r="C1070" t="str">
            <v>HOSPITAL MESTRE VITALINO</v>
          </cell>
          <cell r="E1070" t="str">
            <v>5.17 - Manutenção de Software, Certificação Digital e Microfilmagem</v>
          </cell>
          <cell r="F1070" t="str">
            <v>53.113.791/0001-22</v>
          </cell>
          <cell r="G1070" t="str">
            <v>TOTVS AS</v>
          </cell>
          <cell r="H1070" t="str">
            <v>S</v>
          </cell>
          <cell r="I1070" t="str">
            <v>S</v>
          </cell>
          <cell r="J1070" t="str">
            <v>03678159</v>
          </cell>
          <cell r="K1070">
            <v>45237</v>
          </cell>
          <cell r="L1070" t="str">
            <v>UKCR-WGFM</v>
          </cell>
          <cell r="M1070" t="str">
            <v>3550308 - São Paulo - SP</v>
          </cell>
          <cell r="N1070">
            <v>7433.58</v>
          </cell>
        </row>
        <row r="1071">
          <cell r="C1071" t="str">
            <v>HOSPITAL MESTRE VITALINO</v>
          </cell>
          <cell r="E1071" t="str">
            <v>5.17 - Manutenção de Software, Certificação Digital e Microfilmagem</v>
          </cell>
          <cell r="F1071">
            <v>4069709000102</v>
          </cell>
          <cell r="G1071" t="str">
            <v>BIONEXO S.A.</v>
          </cell>
          <cell r="H1071" t="str">
            <v>S</v>
          </cell>
          <cell r="I1071" t="str">
            <v>S</v>
          </cell>
          <cell r="J1071" t="str">
            <v>00407529</v>
          </cell>
          <cell r="K1071">
            <v>45231</v>
          </cell>
          <cell r="L1071" t="str">
            <v>4LM7-GL6W</v>
          </cell>
          <cell r="M1071" t="str">
            <v>3550308 - São Paulo - SP</v>
          </cell>
          <cell r="N1071">
            <v>2000</v>
          </cell>
        </row>
        <row r="1072">
          <cell r="C1072" t="str">
            <v>HOSPITAL MESTRE VITALINO</v>
          </cell>
          <cell r="E1072" t="str">
            <v>5.17 - Manutenção de Software, Certificação Digital e Microfilmagem</v>
          </cell>
          <cell r="F1072" t="str">
            <v>11.698.838/0001-17</v>
          </cell>
          <cell r="G1072" t="str">
            <v>INUVEM COMPUTACAO LTDA - ME</v>
          </cell>
          <cell r="H1072" t="str">
            <v>S</v>
          </cell>
          <cell r="I1072" t="str">
            <v>S</v>
          </cell>
          <cell r="J1072" t="str">
            <v>00001352</v>
          </cell>
          <cell r="K1072">
            <v>45235</v>
          </cell>
          <cell r="L1072" t="str">
            <v>RVGX-YX8Q</v>
          </cell>
          <cell r="M1072" t="str">
            <v>2927408 - Salvador - BA</v>
          </cell>
          <cell r="N1072">
            <v>389</v>
          </cell>
        </row>
        <row r="1073">
          <cell r="C1073" t="str">
            <v>HOSPITAL MESTRE VITALINO</v>
          </cell>
          <cell r="E1073" t="str">
            <v>5.17 - Manutenção de Software, Certificação Digital e Microfilmagem</v>
          </cell>
          <cell r="F1073" t="str">
            <v>10.891.998/0001-15</v>
          </cell>
          <cell r="G1073" t="str">
            <v>ADVISERSIT SERVICOS EM INFORMATICA LTDA</v>
          </cell>
          <cell r="H1073" t="str">
            <v>S</v>
          </cell>
          <cell r="I1073" t="str">
            <v>S</v>
          </cell>
          <cell r="J1073" t="str">
            <v>000000989</v>
          </cell>
          <cell r="K1073">
            <v>45260</v>
          </cell>
          <cell r="L1073" t="str">
            <v>IEVL36115</v>
          </cell>
          <cell r="M1073" t="str">
            <v>2610707 - Paulista - PE</v>
          </cell>
          <cell r="N1073">
            <v>836.61</v>
          </cell>
        </row>
        <row r="1074">
          <cell r="C1074" t="str">
            <v>HOSPITAL MESTRE VITALINO</v>
          </cell>
          <cell r="E1074" t="str">
            <v>5.17 - Manutenção de Software, Certificação Digital e Microfilmagem</v>
          </cell>
          <cell r="F1074">
            <v>41754506000173</v>
          </cell>
          <cell r="G1074" t="str">
            <v>FACIL SOLUCOES EM SOLFTWARE E EQUIPAMENTOS LTDA</v>
          </cell>
          <cell r="H1074" t="str">
            <v>S</v>
          </cell>
          <cell r="I1074" t="str">
            <v>S</v>
          </cell>
          <cell r="J1074" t="str">
            <v>0000777</v>
          </cell>
          <cell r="K1074">
            <v>45257</v>
          </cell>
          <cell r="L1074" t="str">
            <v>9CD7-81B3</v>
          </cell>
          <cell r="M1074" t="str">
            <v>2600104 - Afogados da Ingazeira - PE</v>
          </cell>
          <cell r="N1074">
            <v>150</v>
          </cell>
        </row>
        <row r="1075">
          <cell r="C1075" t="str">
            <v>HOSPITAL MESTRE VITALINO</v>
          </cell>
          <cell r="E1075" t="str">
            <v>5.17 - Manutenção de Software, Certificação Digital e Microfilmagem</v>
          </cell>
          <cell r="F1075">
            <v>20231241000159</v>
          </cell>
          <cell r="G1075" t="str">
            <v>EVAL COMERCIO E SERV DE INFORMATICA EM SAUDE LTDA</v>
          </cell>
          <cell r="H1075" t="str">
            <v>S</v>
          </cell>
          <cell r="I1075" t="str">
            <v>S</v>
          </cell>
          <cell r="J1075" t="str">
            <v>00011527</v>
          </cell>
          <cell r="K1075">
            <v>45233</v>
          </cell>
          <cell r="L1075" t="str">
            <v>LTRL-41FS</v>
          </cell>
          <cell r="M1075" t="str">
            <v>3550308 - São Paulo - SP</v>
          </cell>
          <cell r="N1075">
            <v>4476</v>
          </cell>
        </row>
        <row r="1076">
          <cell r="C1076" t="str">
            <v>HOSPITAL MESTRE VITALINO</v>
          </cell>
          <cell r="E1076" t="str">
            <v>5.17 - Manutenção de Software, Certificação Digital e Microfilmagem</v>
          </cell>
          <cell r="F1076" t="str">
            <v>53.113.791/0001-22</v>
          </cell>
          <cell r="G1076" t="str">
            <v>TOTVS AS</v>
          </cell>
          <cell r="H1076" t="str">
            <v>S</v>
          </cell>
          <cell r="I1076" t="str">
            <v>S</v>
          </cell>
          <cell r="J1076" t="str">
            <v>03690159</v>
          </cell>
          <cell r="K1076">
            <v>45244</v>
          </cell>
          <cell r="L1076" t="str">
            <v>RJSE-HYHL</v>
          </cell>
          <cell r="M1076" t="str">
            <v>3550308 - São Paulo - SP</v>
          </cell>
          <cell r="N1076">
            <v>157.77000000000001</v>
          </cell>
        </row>
        <row r="1077">
          <cell r="C1077" t="str">
            <v>HOSPITAL MESTRE VITALINO</v>
          </cell>
          <cell r="E1077" t="str">
            <v>5.17 - Manutenção de Software, Certificação Digital e Microfilmagem</v>
          </cell>
          <cell r="F1077" t="str">
            <v>53.113.791/0001-22</v>
          </cell>
          <cell r="G1077" t="str">
            <v>TOTVS AS</v>
          </cell>
          <cell r="H1077" t="str">
            <v>S</v>
          </cell>
          <cell r="I1077" t="str">
            <v>S</v>
          </cell>
          <cell r="J1077" t="str">
            <v>03682444</v>
          </cell>
          <cell r="K1077">
            <v>45237</v>
          </cell>
          <cell r="L1077" t="str">
            <v>1CEG-DCLC</v>
          </cell>
          <cell r="M1077" t="str">
            <v>3550308 - São Paulo - SP</v>
          </cell>
          <cell r="N1077">
            <v>5669.37</v>
          </cell>
        </row>
        <row r="1078">
          <cell r="C1078" t="str">
            <v>HOSPITAL MESTRE VITALINO</v>
          </cell>
          <cell r="E1078" t="str">
            <v>5.17 - Manutenção de Software, Certificação Digital e Microfilmagem</v>
          </cell>
          <cell r="F1078">
            <v>9558104000190</v>
          </cell>
          <cell r="G1078" t="str">
            <v>GOLDEN TECHNOLOGIA LTDA</v>
          </cell>
          <cell r="H1078" t="str">
            <v>S</v>
          </cell>
          <cell r="I1078" t="str">
            <v>S</v>
          </cell>
          <cell r="J1078" t="str">
            <v>0000004122</v>
          </cell>
          <cell r="K1078">
            <v>45261</v>
          </cell>
          <cell r="L1078" t="str">
            <v>0123E1226</v>
          </cell>
          <cell r="M1078" t="str">
            <v>2304285 - Eusébio - CE</v>
          </cell>
          <cell r="N1078">
            <v>339.4</v>
          </cell>
        </row>
        <row r="1079">
          <cell r="E1079" t="str">
            <v/>
          </cell>
        </row>
        <row r="1080">
          <cell r="C1080" t="str">
            <v>HOSPITAL MESTRE VITALINO</v>
          </cell>
          <cell r="E1080" t="str">
            <v>5.22 - Vigilância Ostensiva / Monitorada</v>
          </cell>
          <cell r="F1080">
            <v>15344731000121</v>
          </cell>
          <cell r="G1080" t="str">
            <v>S B VIGILANCIA LTDA ME</v>
          </cell>
          <cell r="H1080" t="str">
            <v>S</v>
          </cell>
          <cell r="I1080" t="str">
            <v>S</v>
          </cell>
          <cell r="J1080" t="str">
            <v>00000192</v>
          </cell>
          <cell r="K1080">
            <v>45252</v>
          </cell>
          <cell r="L1080" t="str">
            <v>UCQM-PIMX</v>
          </cell>
          <cell r="M1080" t="str">
            <v>2611606 - Recife - PE</v>
          </cell>
          <cell r="N1080">
            <v>121586.06</v>
          </cell>
        </row>
        <row r="1081">
          <cell r="E1081" t="str">
            <v/>
          </cell>
        </row>
        <row r="1082">
          <cell r="C1082" t="str">
            <v>HOSPITAL MESTRE VITALINO</v>
          </cell>
          <cell r="E1082" t="str">
            <v>5.10 - Detetização/Tratamento de Resíduos e Afins</v>
          </cell>
          <cell r="F1082" t="str">
            <v>09.595.245/0001-83</v>
          </cell>
          <cell r="G1082" t="str">
            <v>FOCUS SERVICOS AMBIENTAIS LTDA ME</v>
          </cell>
          <cell r="H1082" t="str">
            <v>S</v>
          </cell>
          <cell r="I1082" t="str">
            <v>S</v>
          </cell>
          <cell r="J1082" t="str">
            <v>00017530</v>
          </cell>
          <cell r="K1082">
            <v>45244</v>
          </cell>
          <cell r="L1082" t="str">
            <v>UNNJ-M6LR</v>
          </cell>
          <cell r="M1082" t="str">
            <v>2609600 - Olinda - PE</v>
          </cell>
          <cell r="N1082">
            <v>966.88</v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C1085" t="str">
            <v>HOSPITAL MESTRE VITALINO</v>
          </cell>
          <cell r="E1085" t="str">
            <v>5.99 - Outros Serviços de Terceiros Pessoa Jurídica</v>
          </cell>
          <cell r="F1085">
            <v>49346065000182</v>
          </cell>
          <cell r="G1085" t="str">
            <v>LUCIANA BRASILEIRO SOCIEDADE INDIVIDUAL DE ADVOCACIA</v>
          </cell>
          <cell r="H1085" t="str">
            <v>S</v>
          </cell>
          <cell r="I1085" t="str">
            <v>S</v>
          </cell>
          <cell r="J1085" t="str">
            <v>00000059</v>
          </cell>
          <cell r="K1085">
            <v>45233</v>
          </cell>
          <cell r="L1085" t="str">
            <v>F6KX-5QMN</v>
          </cell>
          <cell r="M1085" t="str">
            <v>2611606 - Recife - PE</v>
          </cell>
          <cell r="N1085">
            <v>8696.43</v>
          </cell>
        </row>
        <row r="1086">
          <cell r="C1086" t="str">
            <v>HOSPITAL MESTRE VITALINO</v>
          </cell>
          <cell r="E1086" t="str">
            <v>5.99 - Outros Serviços de Terceiros Pessoa Jurídica</v>
          </cell>
          <cell r="F1086">
            <v>7655966000106</v>
          </cell>
          <cell r="G1086" t="str">
            <v>SINGULUS ENGENHARIA E MEDICINA DO TRABALHO CARUARU - EIRELI</v>
          </cell>
          <cell r="H1086" t="str">
            <v>S</v>
          </cell>
          <cell r="I1086" t="str">
            <v>S</v>
          </cell>
          <cell r="J1086" t="str">
            <v>17598</v>
          </cell>
          <cell r="K1086">
            <v>45259</v>
          </cell>
          <cell r="L1086" t="str">
            <v>LKNMQYOTW</v>
          </cell>
          <cell r="M1086" t="str">
            <v>2604106 - Caruaru - PE</v>
          </cell>
          <cell r="N1086">
            <v>213</v>
          </cell>
        </row>
        <row r="1087">
          <cell r="C1087" t="str">
            <v>HOSPITAL MESTRE VITALINO</v>
          </cell>
          <cell r="E1087" t="str">
            <v>5.99 - Outros Serviços de Terceiros Pessoa Jurídica</v>
          </cell>
          <cell r="F1087" t="str">
            <v>08.276.880/0001-35</v>
          </cell>
          <cell r="G1087" t="str">
            <v>JVG CONTABILIDADE LTDA ME</v>
          </cell>
          <cell r="H1087" t="str">
            <v>S</v>
          </cell>
          <cell r="I1087" t="str">
            <v>S</v>
          </cell>
          <cell r="J1087" t="str">
            <v>00002451</v>
          </cell>
          <cell r="K1087">
            <v>45247</v>
          </cell>
          <cell r="L1087" t="str">
            <v>X7HP-Y8MI</v>
          </cell>
          <cell r="M1087" t="str">
            <v>2611606 - Recife - PE</v>
          </cell>
          <cell r="N1087">
            <v>22347.79</v>
          </cell>
        </row>
        <row r="1088">
          <cell r="C1088" t="str">
            <v>HOSPITAL MESTRE VITALINO</v>
          </cell>
          <cell r="E1088" t="str">
            <v>5.99 - Outros Serviços de Terceiros Pessoa Jurídica</v>
          </cell>
          <cell r="F1088" t="str">
            <v>24.127.434/0001-15</v>
          </cell>
          <cell r="G1088" t="str">
            <v>RODRIGO ALMENDRA E ADVOGADOS ASSOCIADOS</v>
          </cell>
          <cell r="H1088" t="str">
            <v>S</v>
          </cell>
          <cell r="I1088" t="str">
            <v>S</v>
          </cell>
          <cell r="J1088" t="str">
            <v>00000768</v>
          </cell>
          <cell r="K1088">
            <v>45254</v>
          </cell>
          <cell r="L1088" t="str">
            <v>HXAT-34BU</v>
          </cell>
          <cell r="M1088" t="str">
            <v>2611606 - Recife - PE</v>
          </cell>
          <cell r="N1088">
            <v>13302.42</v>
          </cell>
        </row>
        <row r="1089">
          <cell r="C1089" t="str">
            <v>HOSPITAL MESTRE VITALINO</v>
          </cell>
          <cell r="E1089" t="str">
            <v>5.99 - Outros Serviços de Terceiros Pessoa Jurídica</v>
          </cell>
          <cell r="F1089" t="str">
            <v>60.619.202/0012-09</v>
          </cell>
          <cell r="G1089" t="str">
            <v>MESSER GASES LTDA</v>
          </cell>
          <cell r="H1089" t="str">
            <v>S</v>
          </cell>
          <cell r="I1089" t="str">
            <v>S</v>
          </cell>
          <cell r="J1089" t="str">
            <v>000006293</v>
          </cell>
          <cell r="K1089">
            <v>45244</v>
          </cell>
          <cell r="L1089" t="str">
            <v>VVLV66480</v>
          </cell>
          <cell r="M1089" t="str">
            <v>2607901 - Jaboatão dos Guararapes - PE</v>
          </cell>
          <cell r="N1089">
            <v>1049.56</v>
          </cell>
        </row>
        <row r="1090">
          <cell r="C1090" t="str">
            <v>HOSPITAL MESTRE VITALINO</v>
          </cell>
          <cell r="E1090" t="str">
            <v>5.99 - Outros Serviços de Terceiros Pessoa Jurídica</v>
          </cell>
          <cell r="F1090" t="str">
            <v>26.467.687/0001-63</v>
          </cell>
          <cell r="G1090" t="str">
            <v>CAMILA JULIETTE DE MELO SANTOS 06818519458</v>
          </cell>
          <cell r="H1090" t="str">
            <v>S</v>
          </cell>
          <cell r="I1090" t="str">
            <v>S</v>
          </cell>
          <cell r="J1090" t="str">
            <v>9</v>
          </cell>
          <cell r="K1090">
            <v>45250</v>
          </cell>
          <cell r="L1090" t="str">
            <v>26041062226467687000163000000000000923117910020242</v>
          </cell>
          <cell r="M1090" t="str">
            <v>2604106 - Caruaru - PE</v>
          </cell>
          <cell r="N1090">
            <v>2460</v>
          </cell>
        </row>
        <row r="1091">
          <cell r="C1091" t="str">
            <v>HOSPITAL MESTRE VITALINO</v>
          </cell>
          <cell r="E1091" t="str">
            <v>5.99 - Outros Serviços de Terceiros Pessoa Jurídica</v>
          </cell>
          <cell r="F1091" t="str">
            <v>08.902.352/0001-44</v>
          </cell>
          <cell r="G1091" t="str">
            <v>JJ SERVICOS LABORATORIAIS LTDA - ME</v>
          </cell>
          <cell r="H1091" t="str">
            <v>S</v>
          </cell>
          <cell r="I1091" t="str">
            <v>S</v>
          </cell>
          <cell r="J1091" t="str">
            <v>00000574</v>
          </cell>
          <cell r="K1091">
            <v>45260</v>
          </cell>
          <cell r="L1091" t="str">
            <v>6IK7-QHXF7</v>
          </cell>
          <cell r="M1091" t="str">
            <v>2609709 - Orobó - PE</v>
          </cell>
          <cell r="N1091">
            <v>3000</v>
          </cell>
        </row>
        <row r="1092">
          <cell r="C1092" t="str">
            <v>HOSPITAL MESTRE VITALINO</v>
          </cell>
          <cell r="E1092" t="str">
            <v>5.99 - Outros Serviços de Terceiros Pessoa Jurídica</v>
          </cell>
          <cell r="F1092">
            <v>41894073000151</v>
          </cell>
          <cell r="G1092" t="str">
            <v>MARCOS FERNANDO DE PONTES MONTEIRO</v>
          </cell>
          <cell r="H1092" t="str">
            <v>S</v>
          </cell>
          <cell r="I1092" t="str">
            <v>S</v>
          </cell>
          <cell r="J1092" t="str">
            <v>57</v>
          </cell>
          <cell r="K1092">
            <v>45259</v>
          </cell>
          <cell r="L1092" t="str">
            <v>26096002241894073000151000000000005723110867947472</v>
          </cell>
          <cell r="M1092" t="str">
            <v>2609600 - Olinda - PE</v>
          </cell>
          <cell r="N1092">
            <v>5703.37</v>
          </cell>
        </row>
        <row r="1093">
          <cell r="C1093" t="str">
            <v>HOSPITAL MESTRE VITALINO</v>
          </cell>
          <cell r="E1093" t="str">
            <v>5.99 - Outros Serviços de Terceiros Pessoa Jurídica</v>
          </cell>
          <cell r="F1093" t="str">
            <v>12.332.754/0001-28</v>
          </cell>
          <cell r="G1093" t="str">
            <v>PAULO WAGNER SAMPAIO DA SILVA ME</v>
          </cell>
          <cell r="H1093" t="str">
            <v>S</v>
          </cell>
          <cell r="I1093" t="str">
            <v>S</v>
          </cell>
          <cell r="J1093" t="str">
            <v>00001865</v>
          </cell>
          <cell r="K1093">
            <v>45259</v>
          </cell>
          <cell r="L1093" t="str">
            <v>9L4H-A1L8</v>
          </cell>
          <cell r="M1093" t="str">
            <v>2611606 - Recife - PE</v>
          </cell>
          <cell r="N1093">
            <v>1857.71</v>
          </cell>
        </row>
        <row r="1094">
          <cell r="C1094" t="str">
            <v>HOSPITAL MESTRE VITALINO</v>
          </cell>
          <cell r="E1094" t="str">
            <v>5.99 - Outros Serviços de Terceiros Pessoa Jurídica</v>
          </cell>
          <cell r="F1094" t="str">
            <v>27.534.506/0001-37</v>
          </cell>
          <cell r="G1094" t="str">
            <v>FELLIPE R P DE O. TRATAMENTO DE AGUA</v>
          </cell>
          <cell r="H1094" t="str">
            <v>S</v>
          </cell>
          <cell r="I1094" t="str">
            <v>S</v>
          </cell>
          <cell r="J1094" t="str">
            <v>00002109</v>
          </cell>
          <cell r="K1094">
            <v>45237</v>
          </cell>
          <cell r="L1094" t="str">
            <v>R5JT-XS5R</v>
          </cell>
          <cell r="M1094" t="str">
            <v>2611606 - Recife - PE</v>
          </cell>
          <cell r="N1094">
            <v>3930.8</v>
          </cell>
        </row>
        <row r="1095">
          <cell r="C1095" t="str">
            <v>HOSPITAL MESTRE VITALINO</v>
          </cell>
          <cell r="E1095" t="str">
            <v>5.99 - Outros Serviços de Terceiros Pessoa Jurídica</v>
          </cell>
          <cell r="F1095">
            <v>42294818000104</v>
          </cell>
          <cell r="G1095" t="str">
            <v>DALAX CONSULTORIA E SERVICOS EMPRESARIAIS LTDA</v>
          </cell>
          <cell r="H1095" t="str">
            <v>S</v>
          </cell>
          <cell r="I1095" t="str">
            <v>S</v>
          </cell>
          <cell r="J1095" t="str">
            <v>00000435</v>
          </cell>
          <cell r="K1095">
            <v>45233</v>
          </cell>
          <cell r="L1095" t="str">
            <v>7IG1-XFAB</v>
          </cell>
          <cell r="M1095" t="str">
            <v>2611606 - Recife - PE</v>
          </cell>
          <cell r="N1095">
            <v>5376.55</v>
          </cell>
        </row>
        <row r="1096">
          <cell r="C1096" t="str">
            <v>HOSPITAL MESTRE VITALINO</v>
          </cell>
          <cell r="E1096" t="str">
            <v>5.99 - Outros Serviços de Terceiros Pessoa Jurídica</v>
          </cell>
          <cell r="F1096" t="str">
            <v>19.362.739/0001-71</v>
          </cell>
          <cell r="G1096" t="str">
            <v>MM DA SILVA TREIN E DESENV DE SISTEMAS DE INFORMATICA</v>
          </cell>
          <cell r="H1096" t="str">
            <v>S</v>
          </cell>
          <cell r="I1096" t="str">
            <v>S</v>
          </cell>
          <cell r="J1096" t="str">
            <v>817</v>
          </cell>
          <cell r="K1096">
            <v>45260</v>
          </cell>
          <cell r="L1096" t="str">
            <v>XL0DMNEAS</v>
          </cell>
          <cell r="M1096" t="str">
            <v>2704302 - Maceió - AL</v>
          </cell>
          <cell r="N1096">
            <v>2530.6799999999998</v>
          </cell>
        </row>
        <row r="1097">
          <cell r="C1097" t="str">
            <v>HOSPITAL MESTRE VITALINO</v>
          </cell>
          <cell r="E1097" t="str">
            <v>5.99 - Outros Serviços de Terceiros Pessoa Jurídica</v>
          </cell>
          <cell r="F1097" t="str">
            <v>10.998.292/0001-57</v>
          </cell>
          <cell r="G1097" t="str">
            <v>CENTRO I E E PERNAMBUCO</v>
          </cell>
          <cell r="H1097" t="str">
            <v>S</v>
          </cell>
          <cell r="I1097" t="str">
            <v>N</v>
          </cell>
          <cell r="J1097" t="str">
            <v>000377233</v>
          </cell>
          <cell r="K1097">
            <v>45250</v>
          </cell>
          <cell r="M1097" t="str">
            <v>2611606 - Recife - PE</v>
          </cell>
          <cell r="N1097">
            <v>4080.68</v>
          </cell>
        </row>
        <row r="1098">
          <cell r="C1098" t="str">
            <v>HOSPITAL MESTRE VITALINO</v>
          </cell>
          <cell r="E1098" t="str">
            <v>5.99 - Outros Serviços de Terceiros Pessoa Jurídica</v>
          </cell>
          <cell r="F1098">
            <v>12332754000128</v>
          </cell>
          <cell r="G1098" t="str">
            <v>PAULO WAGNER SAMPAIO DA SILVA ME</v>
          </cell>
          <cell r="H1098" t="str">
            <v>S</v>
          </cell>
          <cell r="I1098" t="str">
            <v>S</v>
          </cell>
          <cell r="J1098" t="str">
            <v>00001864</v>
          </cell>
          <cell r="K1098">
            <v>45259</v>
          </cell>
          <cell r="L1098" t="str">
            <v>HNDA-EZ3Y</v>
          </cell>
          <cell r="M1098" t="str">
            <v>2611606 - Recife - PE</v>
          </cell>
          <cell r="N1098">
            <v>7013</v>
          </cell>
        </row>
        <row r="1099">
          <cell r="C1099" t="str">
            <v>HOSPITAL MESTRE VITALINO</v>
          </cell>
          <cell r="E1099" t="str">
            <v>5.99 - Outros Serviços de Terceiros Pessoa Jurídica</v>
          </cell>
          <cell r="F1099">
            <v>11735586000159</v>
          </cell>
          <cell r="G1099" t="str">
            <v>FUNDACAO DE APOIO AO DESENVOLVIMENTO DA UNIV FE</v>
          </cell>
          <cell r="H1099" t="str">
            <v>S</v>
          </cell>
          <cell r="I1099" t="str">
            <v>S</v>
          </cell>
          <cell r="J1099" t="str">
            <v>00074271</v>
          </cell>
          <cell r="K1099">
            <v>45259</v>
          </cell>
          <cell r="L1099" t="str">
            <v>Z5FE-VT59</v>
          </cell>
          <cell r="M1099" t="str">
            <v>2611606 - Recife - PE</v>
          </cell>
          <cell r="N1099">
            <v>12460</v>
          </cell>
        </row>
        <row r="1100">
          <cell r="C1100" t="str">
            <v>HOSPITAL MESTRE VITALINO</v>
          </cell>
          <cell r="E1100" t="str">
            <v>5.99 - Outros Serviços de Terceiros Pessoa Jurídica</v>
          </cell>
          <cell r="F1100">
            <v>30783372000100</v>
          </cell>
          <cell r="G1100" t="str">
            <v>ELIS AMELIA SILVA TEIXEIRA 08937795477</v>
          </cell>
          <cell r="H1100" t="str">
            <v>S</v>
          </cell>
          <cell r="I1100" t="str">
            <v>S</v>
          </cell>
          <cell r="J1100" t="str">
            <v>293</v>
          </cell>
          <cell r="K1100">
            <v>45257</v>
          </cell>
          <cell r="L1100" t="str">
            <v>AHJYI2X2T</v>
          </cell>
          <cell r="M1100" t="str">
            <v>2604106 - Caruaru - PE</v>
          </cell>
          <cell r="N1100">
            <v>6400</v>
          </cell>
        </row>
        <row r="1101">
          <cell r="C1101" t="str">
            <v>HOSPITAL MESTRE VITALINO</v>
          </cell>
          <cell r="E1101" t="str">
            <v>5.99 - Outros Serviços de Terceiros Pessoa Jurídica</v>
          </cell>
          <cell r="F1101" t="str">
            <v>08.276.880/0001-35</v>
          </cell>
          <cell r="G1101" t="str">
            <v>JVG CONTABILIDADE LTDA ME</v>
          </cell>
          <cell r="H1101" t="str">
            <v>S</v>
          </cell>
          <cell r="I1101" t="str">
            <v>S</v>
          </cell>
          <cell r="J1101" t="str">
            <v>00002476</v>
          </cell>
          <cell r="K1101">
            <v>45250</v>
          </cell>
          <cell r="L1101" t="str">
            <v>V9FI-DM3T</v>
          </cell>
          <cell r="M1101" t="str">
            <v>2611606 - Recife - PE</v>
          </cell>
          <cell r="N1101">
            <v>22347.79</v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C1104" t="str">
            <v>HOSPITAL MESTRE VITALINO</v>
          </cell>
          <cell r="E1104" t="str">
            <v>5.5 - Reparo e Manutenção de Máquinas e Equipamentos</v>
          </cell>
          <cell r="F1104">
            <v>14883237000172</v>
          </cell>
          <cell r="G1104" t="str">
            <v>INSTRUMENTEC COM E SERV DE MAQUINAS E QUIP LTDA</v>
          </cell>
          <cell r="H1104" t="str">
            <v>S</v>
          </cell>
          <cell r="I1104" t="str">
            <v>N</v>
          </cell>
          <cell r="J1104" t="str">
            <v>6</v>
          </cell>
          <cell r="K1104">
            <v>45254</v>
          </cell>
          <cell r="L1104" t="str">
            <v>55e10b6ae</v>
          </cell>
          <cell r="M1104" t="str">
            <v>2600054 - Abreu e Lima - PE</v>
          </cell>
          <cell r="N1104">
            <v>6000</v>
          </cell>
        </row>
        <row r="1105">
          <cell r="C1105" t="str">
            <v>HOSPITAL MESTRE VITALINO</v>
          </cell>
          <cell r="E1105" t="str">
            <v>5.5 - Reparo e Manutenção de Máquinas e Equipamentos</v>
          </cell>
          <cell r="F1105">
            <v>14883237000172</v>
          </cell>
          <cell r="G1105" t="str">
            <v>INSTRUMENTEC COM E SERV DE MAQUINAS E QUIP LTDA</v>
          </cell>
          <cell r="H1105" t="str">
            <v>S</v>
          </cell>
          <cell r="I1105" t="str">
            <v>S</v>
          </cell>
          <cell r="J1105" t="str">
            <v>2</v>
          </cell>
          <cell r="K1105">
            <v>45246</v>
          </cell>
          <cell r="L1105" t="str">
            <v>2cf74cfcf</v>
          </cell>
          <cell r="M1105" t="str">
            <v>2600054 - Abreu e Lima - PE</v>
          </cell>
          <cell r="N1105">
            <v>4000</v>
          </cell>
        </row>
        <row r="1106">
          <cell r="C1106" t="str">
            <v>HOSPITAL MESTRE VITALINO</v>
          </cell>
          <cell r="E1106" t="str">
            <v>5.5 - Reparo e Manutenção de Máquinas e Equipamentos</v>
          </cell>
          <cell r="F1106" t="str">
            <v>01.449.930/0007-85</v>
          </cell>
          <cell r="G1106" t="str">
            <v>SIEMENS HEALTHCARE DIAGNOSTICOS LTDA</v>
          </cell>
          <cell r="H1106" t="str">
            <v>S</v>
          </cell>
          <cell r="I1106" t="str">
            <v>S</v>
          </cell>
          <cell r="J1106" t="str">
            <v>00014243</v>
          </cell>
          <cell r="K1106">
            <v>45243</v>
          </cell>
          <cell r="L1106" t="str">
            <v>3XMX-JUK9</v>
          </cell>
          <cell r="M1106" t="str">
            <v>2611606 - Recife - PE</v>
          </cell>
          <cell r="N1106">
            <v>54143.96</v>
          </cell>
        </row>
        <row r="1107">
          <cell r="C1107" t="str">
            <v>HOSPITAL MESTRE VITALINO</v>
          </cell>
          <cell r="E1107" t="str">
            <v>5.5 - Reparo e Manutenção de Máquinas e Equipamentos</v>
          </cell>
          <cell r="F1107" t="str">
            <v>01.449.930/0007-85</v>
          </cell>
          <cell r="G1107" t="str">
            <v>SIEMENS HEALTHCARE DIAGNOSTICOS LTDA</v>
          </cell>
          <cell r="H1107" t="str">
            <v>S</v>
          </cell>
          <cell r="I1107" t="str">
            <v>S</v>
          </cell>
          <cell r="J1107" t="str">
            <v>00014302</v>
          </cell>
          <cell r="K1107">
            <v>45260</v>
          </cell>
          <cell r="L1107" t="str">
            <v>6A2E-JAL4</v>
          </cell>
          <cell r="M1107" t="str">
            <v>2611606 - Recife - PE</v>
          </cell>
          <cell r="N1107">
            <v>42743.28</v>
          </cell>
        </row>
        <row r="1108">
          <cell r="C1108" t="str">
            <v>HOSPITAL MESTRE VITALINO</v>
          </cell>
          <cell r="E1108" t="str">
            <v>5.5 - Reparo e Manutenção de Máquinas e Equipamentos</v>
          </cell>
          <cell r="F1108" t="str">
            <v>14.951.481/0001-25</v>
          </cell>
          <cell r="G1108" t="str">
            <v>BM COMERCIO E SERVICOS DE EQUIP MED</v>
          </cell>
          <cell r="H1108" t="str">
            <v>S</v>
          </cell>
          <cell r="I1108" t="str">
            <v>S</v>
          </cell>
          <cell r="J1108" t="str">
            <v>000000799</v>
          </cell>
          <cell r="K1108">
            <v>45260</v>
          </cell>
          <cell r="L1108" t="str">
            <v>RVNC39724</v>
          </cell>
          <cell r="M1108" t="str">
            <v>2603454 - Camaragibe - PE</v>
          </cell>
          <cell r="N1108">
            <v>4000</v>
          </cell>
        </row>
        <row r="1109">
          <cell r="C1109" t="str">
            <v>HOSPITAL MESTRE VITALINO</v>
          </cell>
          <cell r="E1109" t="str">
            <v>5.5 - Reparo e Manutenção de Máquinas e Equipamentos</v>
          </cell>
          <cell r="F1109">
            <v>13302865000154</v>
          </cell>
          <cell r="G1109" t="str">
            <v>MEDICAL VENETUS COMER DE PROD HOSPITALARES EIRELLI</v>
          </cell>
          <cell r="H1109" t="str">
            <v>S</v>
          </cell>
          <cell r="I1109" t="str">
            <v>S</v>
          </cell>
          <cell r="J1109" t="str">
            <v>462</v>
          </cell>
          <cell r="K1109">
            <v>45259</v>
          </cell>
          <cell r="L1109" t="str">
            <v>DQ2C3A8XV</v>
          </cell>
          <cell r="M1109" t="str">
            <v>2704302 - Maceió - AL</v>
          </cell>
          <cell r="N1109">
            <v>1000</v>
          </cell>
        </row>
        <row r="1110">
          <cell r="C1110" t="str">
            <v>HOSPITAL MESTRE VITALINO</v>
          </cell>
          <cell r="E1110" t="str">
            <v>5.5 - Reparo e Manutenção de Máquinas e Equipamentos</v>
          </cell>
          <cell r="F1110">
            <v>30249867000146</v>
          </cell>
          <cell r="G1110" t="str">
            <v>ENGTEC ASSISTENCIA TECNICA LTDA</v>
          </cell>
          <cell r="H1110" t="str">
            <v>S</v>
          </cell>
          <cell r="I1110" t="str">
            <v>S</v>
          </cell>
          <cell r="J1110" t="str">
            <v>000000239</v>
          </cell>
          <cell r="K1110">
            <v>45253</v>
          </cell>
          <cell r="L1110" t="str">
            <v>NILX52949</v>
          </cell>
          <cell r="M1110" t="str">
            <v>2602902 - Cabo de Santo Agostinho - PE</v>
          </cell>
          <cell r="N1110">
            <v>770</v>
          </cell>
        </row>
        <row r="1111">
          <cell r="C1111" t="str">
            <v>HOSPITAL MESTRE VITALINO</v>
          </cell>
          <cell r="E1111" t="str">
            <v>5.5 - Reparo e Manutenção de Máquinas e Equipamentos</v>
          </cell>
          <cell r="F1111">
            <v>30249867000146</v>
          </cell>
          <cell r="G1111" t="str">
            <v>ENGTEC ASSISTENCIA TECNICA LTDA</v>
          </cell>
          <cell r="H1111" t="str">
            <v>S</v>
          </cell>
          <cell r="I1111" t="str">
            <v>S</v>
          </cell>
          <cell r="J1111" t="str">
            <v>000000240</v>
          </cell>
          <cell r="K1111">
            <v>45253</v>
          </cell>
          <cell r="L1111" t="str">
            <v>QSLW44623</v>
          </cell>
          <cell r="M1111" t="str">
            <v>2602902 - Cabo de Santo Agostinho - PE</v>
          </cell>
          <cell r="N1111">
            <v>1200</v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C1114" t="str">
            <v>HOSPITAL MESTRE VITALINO</v>
          </cell>
          <cell r="E1114" t="str">
            <v>5.5 - Reparo e Manutenção de Máquinas e Equipamentos</v>
          </cell>
          <cell r="F1114">
            <v>10493367000148</v>
          </cell>
          <cell r="G1114" t="str">
            <v>G3 INFORMATICA E AUTOMOCAO EIRELI - ME</v>
          </cell>
          <cell r="H1114" t="str">
            <v>S</v>
          </cell>
          <cell r="I1114" t="str">
            <v>S</v>
          </cell>
          <cell r="J1114" t="str">
            <v>2324</v>
          </cell>
          <cell r="K1114">
            <v>45233</v>
          </cell>
          <cell r="L1114" t="str">
            <v>UZOYCIPND</v>
          </cell>
          <cell r="M1114" t="str">
            <v>2604106 - Caruaru - PE</v>
          </cell>
          <cell r="N1114">
            <v>1000</v>
          </cell>
        </row>
        <row r="1115">
          <cell r="C1115" t="str">
            <v>HOSPITAL MESTRE VITALINO</v>
          </cell>
          <cell r="E1115" t="str">
            <v>5.5 - Reparo e Manutenção de Máquinas e Equipamentos</v>
          </cell>
          <cell r="F1115">
            <v>10493367000148</v>
          </cell>
          <cell r="G1115" t="str">
            <v>G3 INFORMATICA E AUTOMOCAO EIRELI - ME</v>
          </cell>
          <cell r="H1115" t="str">
            <v>S</v>
          </cell>
          <cell r="I1115" t="str">
            <v>S</v>
          </cell>
          <cell r="J1115" t="str">
            <v>2340</v>
          </cell>
          <cell r="K1115">
            <v>45250</v>
          </cell>
          <cell r="L1115" t="str">
            <v>RFMR4JWRU</v>
          </cell>
          <cell r="M1115" t="str">
            <v>2604106 - Caruaru - PE</v>
          </cell>
          <cell r="N1115">
            <v>1210</v>
          </cell>
        </row>
        <row r="1116">
          <cell r="E1116" t="str">
            <v/>
          </cell>
        </row>
        <row r="1117">
          <cell r="C1117" t="str">
            <v>HOSPITAL MESTRE VITALINO</v>
          </cell>
          <cell r="E1117" t="str">
            <v>5.5 - Reparo e Manutenção de Máquinas e Equipamentos</v>
          </cell>
          <cell r="F1117" t="str">
            <v>18.204.483/0001-01</v>
          </cell>
          <cell r="G1117" t="str">
            <v>WAGNER FERNANDES SALES DA SILVA E CIA LTDA</v>
          </cell>
          <cell r="H1117" t="str">
            <v>S</v>
          </cell>
          <cell r="I1117" t="str">
            <v>S</v>
          </cell>
          <cell r="J1117" t="str">
            <v>4543</v>
          </cell>
          <cell r="K1117">
            <v>45257</v>
          </cell>
          <cell r="L1117" t="str">
            <v>DROYR5V0S</v>
          </cell>
          <cell r="M1117" t="str">
            <v>2704302 - Maceió - AL</v>
          </cell>
          <cell r="N1117">
            <v>26991.59</v>
          </cell>
        </row>
        <row r="1118">
          <cell r="E1118" t="str">
            <v/>
          </cell>
        </row>
        <row r="1119">
          <cell r="C1119" t="str">
            <v>HOSPITAL MESTRE VITALINO</v>
          </cell>
          <cell r="E1119" t="str">
            <v>5.5 - Reparo e Manutenção de Máquinas e Equipamentos</v>
          </cell>
          <cell r="F1119">
            <v>13318896000101</v>
          </cell>
          <cell r="G1119" t="str">
            <v>LOGOL SISTEMAS PREDIAIS LTDA</v>
          </cell>
          <cell r="H1119" t="str">
            <v>S</v>
          </cell>
          <cell r="I1119" t="str">
            <v>S</v>
          </cell>
          <cell r="J1119" t="str">
            <v>00001196</v>
          </cell>
          <cell r="K1119">
            <v>45252</v>
          </cell>
          <cell r="L1119" t="str">
            <v>9MNV-H6YB</v>
          </cell>
          <cell r="M1119" t="str">
            <v>2611606 - Recife - PE</v>
          </cell>
          <cell r="N1119">
            <v>5200</v>
          </cell>
        </row>
        <row r="1120">
          <cell r="C1120" t="str">
            <v>HOSPITAL MESTRE VITALINO</v>
          </cell>
          <cell r="E1120" t="str">
            <v>5.5 - Reparo e Manutenção de Máquinas e Equipamentos</v>
          </cell>
          <cell r="F1120">
            <v>13318896000101</v>
          </cell>
          <cell r="G1120" t="str">
            <v>LOGOL SISTEMAS PREDIAIS LTDA</v>
          </cell>
          <cell r="H1120" t="str">
            <v>S</v>
          </cell>
          <cell r="I1120" t="str">
            <v>S</v>
          </cell>
          <cell r="J1120" t="str">
            <v>00001191</v>
          </cell>
          <cell r="K1120">
            <v>45233</v>
          </cell>
          <cell r="L1120" t="str">
            <v>LXLB-4N9Q</v>
          </cell>
          <cell r="M1120" t="str">
            <v>2611606 - Recife - PE</v>
          </cell>
          <cell r="N1120">
            <v>3000</v>
          </cell>
        </row>
        <row r="1121">
          <cell r="C1121" t="str">
            <v>HOSPITAL MESTRE VITALINO</v>
          </cell>
          <cell r="E1121" t="str">
            <v>5.5 - Reparo e Manutenção de Máquinas e Equipamentos</v>
          </cell>
          <cell r="F1121" t="str">
            <v>23.623.014/0001-67</v>
          </cell>
          <cell r="G1121" t="str">
            <v>AIRMONT ENGENHARIA EIRELI - EPP</v>
          </cell>
          <cell r="H1121" t="str">
            <v>S</v>
          </cell>
          <cell r="I1121" t="str">
            <v>S</v>
          </cell>
          <cell r="J1121" t="str">
            <v>000001583</v>
          </cell>
          <cell r="K1121">
            <v>45258</v>
          </cell>
          <cell r="L1121" t="str">
            <v>AQFE79943</v>
          </cell>
          <cell r="M1121" t="str">
            <v>2609600 - Olinda - PE</v>
          </cell>
          <cell r="N1121">
            <v>32858.35</v>
          </cell>
        </row>
        <row r="1122">
          <cell r="C1122" t="str">
            <v>HOSPITAL MESTRE VITALINO</v>
          </cell>
          <cell r="E1122" t="str">
            <v>5.5 - Reparo e Manutenção de Máquinas e Equipamentos</v>
          </cell>
          <cell r="F1122" t="str">
            <v>11.189.101/0001-79</v>
          </cell>
          <cell r="G1122" t="str">
            <v>GENSETS INST. E MANUT. ELET</v>
          </cell>
          <cell r="H1122" t="str">
            <v>S</v>
          </cell>
          <cell r="I1122" t="str">
            <v>S</v>
          </cell>
          <cell r="J1122" t="str">
            <v>00006369</v>
          </cell>
          <cell r="K1122">
            <v>45231</v>
          </cell>
          <cell r="L1122" t="str">
            <v>LECU-9E1Y</v>
          </cell>
          <cell r="M1122" t="str">
            <v>2611606 - Recife - PE</v>
          </cell>
          <cell r="N1122">
            <v>4467.57</v>
          </cell>
        </row>
        <row r="1123">
          <cell r="C1123" t="str">
            <v>HOSPITAL MESTRE VITALINO</v>
          </cell>
          <cell r="E1123" t="str">
            <v>5.5 - Reparo e Manutenção de Máquinas e Equipamentos</v>
          </cell>
          <cell r="F1123" t="str">
            <v>36.823.760/0001-46</v>
          </cell>
          <cell r="G1123" t="str">
            <v>TECH SYSTEM SECURITY COMERCIO E SERVICOS DE EQUIP</v>
          </cell>
          <cell r="H1123" t="str">
            <v>S</v>
          </cell>
          <cell r="I1123" t="str">
            <v>S</v>
          </cell>
          <cell r="J1123" t="str">
            <v>00000217</v>
          </cell>
          <cell r="K1123">
            <v>45233</v>
          </cell>
          <cell r="L1123" t="str">
            <v>FS5A-DN6U</v>
          </cell>
          <cell r="M1123" t="str">
            <v>2611606 - Recife - PE</v>
          </cell>
          <cell r="N1123">
            <v>1500</v>
          </cell>
        </row>
        <row r="1124">
          <cell r="C1124" t="str">
            <v>HOSPITAL MESTRE VITALINO</v>
          </cell>
          <cell r="E1124" t="str">
            <v>5.5 - Reparo e Manutenção de Máquinas e Equipamentos</v>
          </cell>
          <cell r="F1124">
            <v>24456295000173</v>
          </cell>
          <cell r="G1124" t="str">
            <v>IRMAOS FREITAS R. COM. PECAS LTDA</v>
          </cell>
          <cell r="H1124" t="str">
            <v>S</v>
          </cell>
          <cell r="I1124" t="str">
            <v>S</v>
          </cell>
          <cell r="J1124" t="str">
            <v>3404</v>
          </cell>
          <cell r="K1124">
            <v>45239</v>
          </cell>
          <cell r="L1124" t="str">
            <v>GRI1MT695</v>
          </cell>
          <cell r="M1124" t="str">
            <v>2604106 - Caruaru - PE</v>
          </cell>
          <cell r="N1124">
            <v>795</v>
          </cell>
        </row>
        <row r="1125">
          <cell r="C1125" t="str">
            <v>HOSPITAL MESTRE VITALINO</v>
          </cell>
          <cell r="E1125" t="str">
            <v>5.5 - Reparo e Manutenção de Máquinas e Equipamentos</v>
          </cell>
          <cell r="F1125">
            <v>44069796000104</v>
          </cell>
          <cell r="G1125" t="str">
            <v>JOELMA DA SILVA LUZ SERVICOS</v>
          </cell>
          <cell r="H1125" t="str">
            <v>S</v>
          </cell>
          <cell r="I1125" t="str">
            <v>S</v>
          </cell>
          <cell r="J1125" t="str">
            <v>000000168</v>
          </cell>
          <cell r="K1125">
            <v>45260</v>
          </cell>
          <cell r="L1125" t="str">
            <v>DHIN30944</v>
          </cell>
          <cell r="M1125" t="str">
            <v>2609600 - Olinda - PE</v>
          </cell>
          <cell r="N1125">
            <v>4380</v>
          </cell>
        </row>
        <row r="1126">
          <cell r="C1126" t="str">
            <v>HOSPITAL MESTRE VITALINO</v>
          </cell>
          <cell r="E1126" t="str">
            <v>5.5 - Reparo e Manutenção de Máquinas e Equipamentos</v>
          </cell>
          <cell r="F1126" t="str">
            <v>90.347.840/0008-94</v>
          </cell>
          <cell r="G1126" t="str">
            <v>TK ELEVADORES BRASIL LTDA</v>
          </cell>
          <cell r="H1126" t="str">
            <v>S</v>
          </cell>
          <cell r="I1126" t="str">
            <v>S</v>
          </cell>
          <cell r="J1126" t="str">
            <v>00144046</v>
          </cell>
          <cell r="K1126">
            <v>45239</v>
          </cell>
          <cell r="L1126" t="str">
            <v>8UDD-5DAC</v>
          </cell>
          <cell r="M1126" t="str">
            <v>2611606 - Recife - PE</v>
          </cell>
          <cell r="N1126">
            <v>1698.08</v>
          </cell>
        </row>
        <row r="1127">
          <cell r="C1127" t="str">
            <v>HOSPITAL MESTRE VITALINO</v>
          </cell>
          <cell r="E1127" t="str">
            <v>5.5 - Reparo e Manutenção de Máquinas e Equipamentos</v>
          </cell>
          <cell r="F1127">
            <v>12853727000109</v>
          </cell>
          <cell r="G1127" t="str">
            <v>KESA COMERCIO E SERVICOS TECNICOS LTDA</v>
          </cell>
          <cell r="H1127" t="str">
            <v>S</v>
          </cell>
          <cell r="I1127" t="str">
            <v>S</v>
          </cell>
          <cell r="J1127" t="str">
            <v>00007280</v>
          </cell>
          <cell r="K1127">
            <v>45259</v>
          </cell>
          <cell r="L1127" t="str">
            <v>KPHM-KJSZ</v>
          </cell>
          <cell r="M1127" t="str">
            <v>2611606 - Recife - PE</v>
          </cell>
          <cell r="N1127">
            <v>17316.900000000001</v>
          </cell>
        </row>
        <row r="1128">
          <cell r="C1128" t="str">
            <v>HOSPITAL MESTRE VITALINO</v>
          </cell>
          <cell r="E1128" t="str">
            <v>5.5 - Reparo e Manutenção de Máquinas e Equipamentos</v>
          </cell>
          <cell r="F1128">
            <v>44069796000104</v>
          </cell>
          <cell r="G1128" t="str">
            <v>JOELMA DA SILVA LUZ SERVICOS</v>
          </cell>
          <cell r="H1128" t="str">
            <v>S</v>
          </cell>
          <cell r="I1128" t="str">
            <v>S</v>
          </cell>
          <cell r="J1128" t="str">
            <v>000000166</v>
          </cell>
          <cell r="K1128">
            <v>45250</v>
          </cell>
          <cell r="L1128" t="str">
            <v>HERS46239</v>
          </cell>
          <cell r="M1128" t="str">
            <v>2609600 - Olinda - PE</v>
          </cell>
          <cell r="N1128">
            <v>1000</v>
          </cell>
        </row>
        <row r="1129">
          <cell r="C1129" t="str">
            <v>HOSPITAL MESTRE VITALINO</v>
          </cell>
          <cell r="E1129" t="str">
            <v>5.5 - Reparo e Manutenção de Máquinas e Equipamentos</v>
          </cell>
          <cell r="F1129" t="str">
            <v>90.347.840/0008-94</v>
          </cell>
          <cell r="G1129" t="str">
            <v>TK ELEVADORES BRASIL LTDA</v>
          </cell>
          <cell r="H1129" t="str">
            <v>S</v>
          </cell>
          <cell r="I1129" t="str">
            <v>S</v>
          </cell>
          <cell r="J1129" t="str">
            <v>00144049</v>
          </cell>
          <cell r="K1129">
            <v>45239</v>
          </cell>
          <cell r="L1129" t="str">
            <v>DKL3-EFZU</v>
          </cell>
          <cell r="M1129" t="str">
            <v>2611606 - Recife - PE</v>
          </cell>
          <cell r="N1129">
            <v>1771.38</v>
          </cell>
        </row>
        <row r="1130">
          <cell r="C1130" t="str">
            <v>HOSPITAL MESTRE VITALINO</v>
          </cell>
          <cell r="E1130" t="str">
            <v>5.5 - Reparo e Manutenção de Máquinas e Equipamentos</v>
          </cell>
          <cell r="F1130" t="str">
            <v>90.347.840/0008-94</v>
          </cell>
          <cell r="G1130" t="str">
            <v>TK ELEVADORES BRASIL LTDA</v>
          </cell>
          <cell r="H1130" t="str">
            <v>S</v>
          </cell>
          <cell r="I1130" t="str">
            <v>S</v>
          </cell>
          <cell r="J1130" t="str">
            <v>00144048</v>
          </cell>
          <cell r="K1130">
            <v>45239</v>
          </cell>
          <cell r="L1130" t="str">
            <v>WYLW-LH7R</v>
          </cell>
          <cell r="M1130" t="str">
            <v>2611606 - Recife - PE</v>
          </cell>
          <cell r="N1130">
            <v>1771.38</v>
          </cell>
        </row>
        <row r="1131">
          <cell r="C1131" t="str">
            <v>HOSPITAL MESTRE VITALINO</v>
          </cell>
          <cell r="E1131" t="str">
            <v>5.5 - Reparo e Manutenção de Máquinas e Equipamentos</v>
          </cell>
          <cell r="F1131" t="str">
            <v>90.347.840/0008-94</v>
          </cell>
          <cell r="G1131" t="str">
            <v>TK ELEVADORES BRASIL LTDA</v>
          </cell>
          <cell r="H1131" t="str">
            <v>S</v>
          </cell>
          <cell r="I1131" t="str">
            <v>S</v>
          </cell>
          <cell r="J1131" t="str">
            <v>143683</v>
          </cell>
          <cell r="K1131">
            <v>45236</v>
          </cell>
          <cell r="L1131" t="str">
            <v>HLZB-HKAZ</v>
          </cell>
          <cell r="M1131" t="str">
            <v>2611606 - Recife - PE</v>
          </cell>
          <cell r="N1131">
            <v>2699.49</v>
          </cell>
        </row>
        <row r="1132">
          <cell r="C1132" t="str">
            <v>HOSPITAL MESTRE VITALINO</v>
          </cell>
          <cell r="E1132" t="str">
            <v>5.5 - Reparo e Manutenção de Máquinas e Equipamentos</v>
          </cell>
          <cell r="F1132" t="str">
            <v>90.347.840/0008-94</v>
          </cell>
          <cell r="G1132" t="str">
            <v>TK ELEVADORES BRASIL LTDA</v>
          </cell>
          <cell r="H1132" t="str">
            <v>S</v>
          </cell>
          <cell r="I1132" t="str">
            <v>S</v>
          </cell>
          <cell r="J1132" t="str">
            <v>144148</v>
          </cell>
          <cell r="K1132">
            <v>45247</v>
          </cell>
          <cell r="L1132" t="str">
            <v>4V5M-DI6H</v>
          </cell>
          <cell r="M1132" t="str">
            <v>2611606 - Recife - PE</v>
          </cell>
          <cell r="N1132">
            <v>484.32</v>
          </cell>
        </row>
        <row r="1133">
          <cell r="C1133" t="str">
            <v>HOSPITAL MESTRE VITALINO</v>
          </cell>
          <cell r="E1133" t="str">
            <v>5.5 - Reparo e Manutenção de Máquinas e Equipamentos</v>
          </cell>
          <cell r="F1133">
            <v>8980641000161</v>
          </cell>
          <cell r="G1133" t="str">
            <v>MAPROS LTDA</v>
          </cell>
          <cell r="H1133" t="str">
            <v>S</v>
          </cell>
          <cell r="I1133" t="str">
            <v>S</v>
          </cell>
          <cell r="J1133" t="str">
            <v>00023057</v>
          </cell>
          <cell r="K1133">
            <v>45250</v>
          </cell>
          <cell r="L1133" t="str">
            <v>TKIF-ZVGF</v>
          </cell>
          <cell r="M1133" t="str">
            <v>2611606 - Recife - PE</v>
          </cell>
          <cell r="N1133">
            <v>950</v>
          </cell>
        </row>
        <row r="1134">
          <cell r="E1134" t="str">
            <v/>
          </cell>
        </row>
        <row r="1135">
          <cell r="C1135" t="str">
            <v>HOSPITAL MESTRE VITALINO</v>
          </cell>
          <cell r="E1135" t="str">
            <v>5.4 - Reparo e Manutenção de Bens Imóveis</v>
          </cell>
          <cell r="F1135" t="str">
            <v>20.548.154/0001-20</v>
          </cell>
          <cell r="G1135" t="str">
            <v>GRACIANE XAVIER FERREIRA SOUSA 08019588493</v>
          </cell>
          <cell r="H1135" t="str">
            <v>S</v>
          </cell>
          <cell r="I1135" t="str">
            <v>S</v>
          </cell>
          <cell r="J1135" t="str">
            <v>355</v>
          </cell>
          <cell r="K1135">
            <v>45260</v>
          </cell>
          <cell r="L1135" t="str">
            <v>NLQABNAM9</v>
          </cell>
          <cell r="M1135" t="str">
            <v>2604106 - Caruaru - PE</v>
          </cell>
          <cell r="N1135">
            <v>18400</v>
          </cell>
        </row>
        <row r="1136">
          <cell r="E1136" t="str">
            <v/>
          </cell>
        </row>
        <row r="1137">
          <cell r="C1137" t="str">
            <v>HOSPITAL MESTRE VITALINO</v>
          </cell>
          <cell r="E1137" t="str">
            <v>5.6 - Reparo e Manutanção de Veículos</v>
          </cell>
          <cell r="F1137">
            <v>41384560000174</v>
          </cell>
          <cell r="G1137" t="str">
            <v>LA BELLE COMERCIO DE AUTOMOVEIS LTDA</v>
          </cell>
          <cell r="H1137" t="str">
            <v>S</v>
          </cell>
          <cell r="I1137" t="str">
            <v>S</v>
          </cell>
          <cell r="J1137" t="str">
            <v>1229</v>
          </cell>
          <cell r="K1137">
            <v>45254</v>
          </cell>
          <cell r="L1137" t="str">
            <v>EA31PJIQT</v>
          </cell>
          <cell r="M1137" t="str">
            <v>2604106 - Caruaru - PE</v>
          </cell>
          <cell r="N1137">
            <v>376.7</v>
          </cell>
        </row>
        <row r="1138">
          <cell r="E1138" t="str">
            <v/>
          </cell>
          <cell r="M1138" t="str">
            <v>2604106 - Caruaru - PE</v>
          </cell>
        </row>
        <row r="1139">
          <cell r="C1139" t="str">
            <v>HOSPITAL MESTRE VITALINO</v>
          </cell>
          <cell r="E1139" t="str">
            <v>5.6 - Reparo e Manutanção de Veículos</v>
          </cell>
          <cell r="F1139">
            <v>29817188000147</v>
          </cell>
          <cell r="G1139" t="str">
            <v>D M GUERRA JUNIOR</v>
          </cell>
          <cell r="H1139" t="str">
            <v>S</v>
          </cell>
          <cell r="I1139" t="str">
            <v>S</v>
          </cell>
          <cell r="J1139" t="str">
            <v>474</v>
          </cell>
          <cell r="K1139">
            <v>45250</v>
          </cell>
          <cell r="L1139" t="str">
            <v>BBL1SO95I</v>
          </cell>
          <cell r="M1139" t="str">
            <v>2604106 - Caruaru - PE</v>
          </cell>
          <cell r="N1139">
            <v>600</v>
          </cell>
        </row>
        <row r="1140">
          <cell r="E1140" t="str">
            <v/>
          </cell>
        </row>
        <row r="1141">
          <cell r="C1141" t="str">
            <v>HOSPITAL MESTRE VITALINO</v>
          </cell>
          <cell r="E1141" t="str">
            <v xml:space="preserve">5.7 - Reparo e Manutenção de Bens Movéis de Outras Naturezas </v>
          </cell>
          <cell r="F1141" t="str">
            <v>20.737.670/0001-00</v>
          </cell>
          <cell r="G1141" t="str">
            <v>FABIO EMANUEL DE ANDRADE 02585337499</v>
          </cell>
          <cell r="H1141" t="str">
            <v>S</v>
          </cell>
          <cell r="I1141" t="str">
            <v>S</v>
          </cell>
          <cell r="J1141" t="str">
            <v>120</v>
          </cell>
          <cell r="K1141">
            <v>45260</v>
          </cell>
          <cell r="L1141" t="str">
            <v>P8OCAQ2Y9</v>
          </cell>
          <cell r="M1141" t="str">
            <v>2604106 - Caruaru - PE</v>
          </cell>
          <cell r="N1141">
            <v>9150</v>
          </cell>
        </row>
        <row r="1142">
          <cell r="C1142" t="str">
            <v>HOSPITAL MESTRE VITALINO</v>
          </cell>
          <cell r="E1142" t="str">
            <v xml:space="preserve">5.7 - Reparo e Manutenção de Bens Movéis de Outras Naturezas </v>
          </cell>
          <cell r="F1142">
            <v>8398071000104</v>
          </cell>
          <cell r="G1142" t="str">
            <v>CENTEC EQUIPAMENTOS ELETRONICOS LTDA-ME</v>
          </cell>
          <cell r="H1142" t="str">
            <v>S</v>
          </cell>
          <cell r="I1142" t="str">
            <v>S</v>
          </cell>
          <cell r="J1142" t="str">
            <v>5978</v>
          </cell>
          <cell r="K1142">
            <v>45243</v>
          </cell>
          <cell r="L1142" t="str">
            <v>8NYEAYIWD</v>
          </cell>
          <cell r="M1142" t="str">
            <v>2604106 - Caruaru - PE</v>
          </cell>
          <cell r="N1142">
            <v>1060</v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C1149" t="str">
            <v>HOSPITAL MESTRE VITALINO</v>
          </cell>
          <cell r="E1149" t="str">
            <v>3.1 - Combustíveis e Lubrificantes Automotivos</v>
          </cell>
          <cell r="F1149">
            <v>12821153000189</v>
          </cell>
          <cell r="G1149" t="str">
            <v>ASSIS COMERCIO COMBU</v>
          </cell>
          <cell r="H1149" t="str">
            <v>B</v>
          </cell>
          <cell r="I1149" t="str">
            <v>S</v>
          </cell>
          <cell r="J1149" t="str">
            <v>000.041.909</v>
          </cell>
          <cell r="K1149">
            <v>45239</v>
          </cell>
          <cell r="L1149" t="str">
            <v>26231112821153000189550010000419091837341611</v>
          </cell>
          <cell r="M1149" t="str">
            <v>26 -  Pernambuco</v>
          </cell>
          <cell r="N1149">
            <v>230.95</v>
          </cell>
        </row>
        <row r="1150">
          <cell r="C1150" t="str">
            <v>HOSPITAL MESTRE VITALINO</v>
          </cell>
          <cell r="E1150" t="str">
            <v>3.1 - Combustíveis e Lubrificantes Automotivos</v>
          </cell>
          <cell r="F1150">
            <v>12821153000189</v>
          </cell>
          <cell r="G1150" t="str">
            <v>ASSIS COMERCIO COMBU</v>
          </cell>
          <cell r="H1150" t="str">
            <v>B</v>
          </cell>
          <cell r="I1150" t="str">
            <v>S</v>
          </cell>
          <cell r="J1150">
            <v>198296</v>
          </cell>
          <cell r="K1150">
            <v>45254</v>
          </cell>
          <cell r="L1150" t="str">
            <v>26231112821153000189650020001982961193354045</v>
          </cell>
          <cell r="M1150" t="str">
            <v>26 -  Pernambuco</v>
          </cell>
          <cell r="N1150">
            <v>294.02999999999997</v>
          </cell>
        </row>
        <row r="1151">
          <cell r="C1151" t="str">
            <v>HOSPITAL MESTRE VITALINO</v>
          </cell>
          <cell r="E1151" t="str">
            <v>3.1 - Combustíveis e Lubrificantes Automotivos</v>
          </cell>
          <cell r="F1151">
            <v>12821153000189</v>
          </cell>
          <cell r="G1151" t="str">
            <v>ASSIS COMERCIO COMBU</v>
          </cell>
          <cell r="H1151" t="str">
            <v>B</v>
          </cell>
          <cell r="I1151" t="str">
            <v>S</v>
          </cell>
          <cell r="J1151" t="str">
            <v>000.042.269</v>
          </cell>
          <cell r="K1151">
            <v>45253</v>
          </cell>
          <cell r="L1151" t="str">
            <v>26231112821153000189550010000422691342484412</v>
          </cell>
          <cell r="M1151" t="str">
            <v>26 -  Pernambuco</v>
          </cell>
          <cell r="N1151">
            <v>193.17</v>
          </cell>
        </row>
        <row r="1152">
          <cell r="C1152" t="str">
            <v>HOSPITAL MESTRE VITALINO</v>
          </cell>
          <cell r="E1152" t="str">
            <v>3.1 - Combustíveis e Lubrificantes Automotivos</v>
          </cell>
          <cell r="F1152">
            <v>12821153000189</v>
          </cell>
          <cell r="G1152" t="str">
            <v>ASSIS COMERCIO COMBU</v>
          </cell>
          <cell r="H1152" t="str">
            <v>B</v>
          </cell>
          <cell r="I1152" t="str">
            <v>S</v>
          </cell>
          <cell r="J1152" t="str">
            <v>000.042.268</v>
          </cell>
          <cell r="K1152">
            <v>45253</v>
          </cell>
          <cell r="L1152" t="str">
            <v>26231112821153000189550010000422681359081610</v>
          </cell>
          <cell r="M1152" t="str">
            <v>26 -  Pernambuco</v>
          </cell>
          <cell r="N1152">
            <v>231.96</v>
          </cell>
        </row>
        <row r="1153">
          <cell r="C1153" t="str">
            <v>HOSPITAL MESTRE VITALINO</v>
          </cell>
          <cell r="E1153" t="str">
            <v>3.1 - Combustíveis e Lubrificantes Automotivos</v>
          </cell>
          <cell r="F1153">
            <v>14202175000196</v>
          </cell>
          <cell r="G1153" t="str">
            <v>IBEFIL COMBUSTIVEIS</v>
          </cell>
          <cell r="H1153" t="str">
            <v>B</v>
          </cell>
          <cell r="I1153" t="str">
            <v>S</v>
          </cell>
          <cell r="J1153">
            <v>704684</v>
          </cell>
          <cell r="K1153">
            <v>45233</v>
          </cell>
          <cell r="L1153" t="str">
            <v>26231114202175000196650010007046841412963680</v>
          </cell>
          <cell r="M1153" t="str">
            <v>26 -  Pernambuco</v>
          </cell>
          <cell r="N1153">
            <v>249.66</v>
          </cell>
        </row>
        <row r="1154">
          <cell r="C1154" t="str">
            <v>HOSPITAL MESTRE VITALINO</v>
          </cell>
          <cell r="E1154" t="str">
            <v>3.1 - Combustíveis e Lubrificantes Automotivos</v>
          </cell>
          <cell r="F1154">
            <v>14202175000196</v>
          </cell>
          <cell r="G1154" t="str">
            <v>IBEFIL COMBUSTIVEIS</v>
          </cell>
          <cell r="H1154" t="str">
            <v>B</v>
          </cell>
          <cell r="I1154" t="str">
            <v>S</v>
          </cell>
          <cell r="J1154">
            <v>708467</v>
          </cell>
          <cell r="K1154">
            <v>45242</v>
          </cell>
          <cell r="L1154" t="str">
            <v>26231114202175000196650010007084671463787370</v>
          </cell>
          <cell r="M1154" t="str">
            <v>26 -  Pernambuco</v>
          </cell>
          <cell r="N1154">
            <v>91.5</v>
          </cell>
        </row>
        <row r="1155">
          <cell r="C1155" t="str">
            <v>HOSPITAL MESTRE VITALINO</v>
          </cell>
          <cell r="E1155" t="str">
            <v>3.1 - Combustíveis e Lubrificantes Automotivos</v>
          </cell>
          <cell r="F1155">
            <v>14202175000196</v>
          </cell>
          <cell r="G1155" t="str">
            <v>IBEFIL COMBUSTIVEIS</v>
          </cell>
          <cell r="H1155" t="str">
            <v>B</v>
          </cell>
          <cell r="I1155" t="str">
            <v>S</v>
          </cell>
          <cell r="J1155">
            <v>711712</v>
          </cell>
          <cell r="K1155">
            <v>45251</v>
          </cell>
          <cell r="L1155" t="str">
            <v>26231114202175000196650010007117121990797810</v>
          </cell>
          <cell r="M1155" t="str">
            <v>26 -  Pernambuco</v>
          </cell>
          <cell r="N1155">
            <v>240.98</v>
          </cell>
        </row>
        <row r="1156">
          <cell r="C1156" t="str">
            <v>HOSPITAL MESTRE VITALINO</v>
          </cell>
          <cell r="E1156" t="str">
            <v>3.1 - Combustíveis e Lubrificantes Automotivos</v>
          </cell>
          <cell r="F1156">
            <v>14202175000196</v>
          </cell>
          <cell r="G1156" t="str">
            <v>IBEFIL COMBUSTIVEIS</v>
          </cell>
          <cell r="H1156" t="str">
            <v>B</v>
          </cell>
          <cell r="I1156" t="str">
            <v>S</v>
          </cell>
          <cell r="J1156">
            <v>709695</v>
          </cell>
          <cell r="K1156">
            <v>45246</v>
          </cell>
          <cell r="L1156" t="str">
            <v>26231114202175000196650010007096951567166682</v>
          </cell>
          <cell r="M1156" t="str">
            <v>26 -  Pernambuco</v>
          </cell>
          <cell r="N1156">
            <v>218.26</v>
          </cell>
        </row>
        <row r="1157">
          <cell r="C1157" t="str">
            <v>HOSPITAL MESTRE VITALINO</v>
          </cell>
          <cell r="E1157" t="str">
            <v>3.1 - Combustíveis e Lubrificantes Automotivos</v>
          </cell>
          <cell r="F1157">
            <v>14202175000196</v>
          </cell>
          <cell r="G1157" t="str">
            <v>IBEFIL COMBUSTIVEIS</v>
          </cell>
          <cell r="H1157" t="str">
            <v>B</v>
          </cell>
          <cell r="I1157" t="str">
            <v>S</v>
          </cell>
          <cell r="J1157">
            <v>707606</v>
          </cell>
          <cell r="K1157">
            <v>45240</v>
          </cell>
          <cell r="L1157" t="str">
            <v>26231114202175000196650010007076061254326720</v>
          </cell>
          <cell r="M1157" t="str">
            <v>26 -  Pernambuco</v>
          </cell>
          <cell r="N1157">
            <v>208.1</v>
          </cell>
        </row>
        <row r="1158">
          <cell r="C1158" t="str">
            <v>HOSPITAL MESTRE VITALINO</v>
          </cell>
          <cell r="E1158" t="str">
            <v>3.1 - Combustíveis e Lubrificantes Automotivos</v>
          </cell>
          <cell r="F1158">
            <v>14202175000196</v>
          </cell>
          <cell r="G1158" t="str">
            <v>IBEFIL COMBUSTIVEIS</v>
          </cell>
          <cell r="H1158" t="str">
            <v>B</v>
          </cell>
          <cell r="I1158" t="str">
            <v>S</v>
          </cell>
          <cell r="J1158">
            <v>706614</v>
          </cell>
          <cell r="K1158">
            <v>45238</v>
          </cell>
          <cell r="L1158" t="str">
            <v>26231114202175000196650010007066141133370340</v>
          </cell>
          <cell r="M1158" t="str">
            <v>26 -  Pernambuco</v>
          </cell>
          <cell r="N1158">
            <v>258.48</v>
          </cell>
        </row>
        <row r="1159">
          <cell r="C1159" t="str">
            <v>HOSPITAL MESTRE VITALINO</v>
          </cell>
          <cell r="E1159" t="str">
            <v>3.1 - Combustíveis e Lubrificantes Automotivos</v>
          </cell>
          <cell r="F1159">
            <v>14202175000196</v>
          </cell>
          <cell r="G1159" t="str">
            <v>IBEFIL COMBUSTIVEIS</v>
          </cell>
          <cell r="H1159" t="str">
            <v>B</v>
          </cell>
          <cell r="I1159" t="str">
            <v>S</v>
          </cell>
          <cell r="J1159">
            <v>705341</v>
          </cell>
          <cell r="K1159">
            <v>45234</v>
          </cell>
          <cell r="L1159" t="str">
            <v>26231114202175000196650010007053411169830730</v>
          </cell>
          <cell r="M1159" t="str">
            <v>26 -  Pernambuco</v>
          </cell>
          <cell r="N1159">
            <v>308.08</v>
          </cell>
        </row>
        <row r="1160">
          <cell r="C1160" t="str">
            <v>HOSPITAL MESTRE VITALINO</v>
          </cell>
          <cell r="E1160" t="str">
            <v>3.1 - Combustíveis e Lubrificantes Automotivos</v>
          </cell>
          <cell r="F1160">
            <v>14202175000196</v>
          </cell>
          <cell r="G1160" t="str">
            <v>IBEFIL COMBUSTIVEIS</v>
          </cell>
          <cell r="H1160" t="str">
            <v>B</v>
          </cell>
          <cell r="I1160" t="str">
            <v>S</v>
          </cell>
          <cell r="J1160">
            <v>710866</v>
          </cell>
          <cell r="K1160">
            <v>45248</v>
          </cell>
          <cell r="L1160" t="str">
            <v>26231114202175000196650010007108661143444270</v>
          </cell>
          <cell r="M1160" t="str">
            <v>26 -  Pernambuco</v>
          </cell>
          <cell r="N1160">
            <v>155.41</v>
          </cell>
        </row>
        <row r="1161">
          <cell r="C1161" t="str">
            <v>HOSPITAL MESTRE VITALINO</v>
          </cell>
          <cell r="E1161" t="str">
            <v>3.1 - Combustíveis e Lubrificantes Automotivos</v>
          </cell>
          <cell r="F1161">
            <v>14202175000196</v>
          </cell>
          <cell r="G1161" t="str">
            <v>IBEFIL COMBUSTIVEIS</v>
          </cell>
          <cell r="H1161" t="str">
            <v>B</v>
          </cell>
          <cell r="I1161" t="str">
            <v>S</v>
          </cell>
          <cell r="J1161">
            <v>710824</v>
          </cell>
          <cell r="K1161">
            <v>45248</v>
          </cell>
          <cell r="L1161" t="str">
            <v>26231114202175000196650010007108241115115518</v>
          </cell>
          <cell r="M1161" t="str">
            <v>26 -  Pernambuco</v>
          </cell>
          <cell r="N1161">
            <v>248.16</v>
          </cell>
        </row>
        <row r="1162">
          <cell r="C1162" t="str">
            <v>HOSPITAL MESTRE VITALINO</v>
          </cell>
          <cell r="E1162" t="str">
            <v>3.1 - Combustíveis e Lubrificantes Automotivos</v>
          </cell>
          <cell r="F1162">
            <v>14202175000196</v>
          </cell>
          <cell r="G1162" t="str">
            <v>IBEFIL COMBUSTIVEIS</v>
          </cell>
          <cell r="H1162" t="str">
            <v>B</v>
          </cell>
          <cell r="I1162" t="str">
            <v>S</v>
          </cell>
          <cell r="J1162">
            <v>710019</v>
          </cell>
          <cell r="K1162">
            <v>45246</v>
          </cell>
          <cell r="L1162" t="str">
            <v>26231114202175000196650010007100191907648678</v>
          </cell>
          <cell r="M1162" t="str">
            <v>26 -  Pernambuco</v>
          </cell>
          <cell r="N1162">
            <v>129.37</v>
          </cell>
        </row>
        <row r="1163">
          <cell r="C1163" t="str">
            <v>HOSPITAL MESTRE VITALINO</v>
          </cell>
          <cell r="E1163" t="str">
            <v>3.1 - Combustíveis e Lubrificantes Automotivos</v>
          </cell>
          <cell r="F1163">
            <v>14202175000196</v>
          </cell>
          <cell r="G1163" t="str">
            <v>IBEFIL COMBUSTIVEIS</v>
          </cell>
          <cell r="H1163" t="str">
            <v>B</v>
          </cell>
          <cell r="I1163" t="str">
            <v>S</v>
          </cell>
          <cell r="J1163">
            <v>709275</v>
          </cell>
          <cell r="K1163">
            <v>45244</v>
          </cell>
          <cell r="L1163" t="str">
            <v>26231114202175000196650010007092751972702565</v>
          </cell>
          <cell r="M1163" t="str">
            <v>26 -  Pernambuco</v>
          </cell>
          <cell r="N1163">
            <v>251.73</v>
          </cell>
        </row>
        <row r="1164">
          <cell r="C1164" t="str">
            <v>HOSPITAL MESTRE VITALINO</v>
          </cell>
          <cell r="E1164" t="str">
            <v>3.1 - Combustíveis e Lubrificantes Automotivos</v>
          </cell>
          <cell r="F1164">
            <v>14202175000196</v>
          </cell>
          <cell r="G1164" t="str">
            <v>IBEFIL COMBUSTIVEIS</v>
          </cell>
          <cell r="H1164" t="str">
            <v>B</v>
          </cell>
          <cell r="I1164" t="str">
            <v>S</v>
          </cell>
          <cell r="J1164">
            <v>714709</v>
          </cell>
          <cell r="K1164">
            <v>45258</v>
          </cell>
          <cell r="L1164" t="str">
            <v>26231114202175000196650010007147091658724325</v>
          </cell>
          <cell r="M1164" t="str">
            <v>26 -  Pernambuco</v>
          </cell>
          <cell r="N1164">
            <v>163.36000000000001</v>
          </cell>
        </row>
        <row r="1165">
          <cell r="C1165" t="str">
            <v>HOSPITAL MESTRE VITALINO</v>
          </cell>
          <cell r="E1165" t="str">
            <v>3.1 - Combustíveis e Lubrificantes Automotivos</v>
          </cell>
          <cell r="F1165">
            <v>14202175000196</v>
          </cell>
          <cell r="G1165" t="str">
            <v>IBEFIL COMBUSTIVEIS</v>
          </cell>
          <cell r="H1165" t="str">
            <v>B</v>
          </cell>
          <cell r="I1165" t="str">
            <v>S</v>
          </cell>
          <cell r="J1165">
            <v>706795</v>
          </cell>
          <cell r="K1165">
            <v>45238</v>
          </cell>
          <cell r="L1165" t="str">
            <v>26231114202175000196650010007067951901318432</v>
          </cell>
          <cell r="M1165" t="str">
            <v>26 -  Pernambuco</v>
          </cell>
          <cell r="N1165">
            <v>233.41</v>
          </cell>
        </row>
        <row r="1166">
          <cell r="C1166" t="str">
            <v>HOSPITAL MESTRE VITALINO</v>
          </cell>
          <cell r="E1166" t="str">
            <v>3.1 - Combustíveis e Lubrificantes Automotivos</v>
          </cell>
          <cell r="F1166">
            <v>14202175000196</v>
          </cell>
          <cell r="G1166" t="str">
            <v>IBEFIL COMBUSTIVEIS</v>
          </cell>
          <cell r="H1166" t="str">
            <v>B</v>
          </cell>
          <cell r="I1166" t="str">
            <v>S</v>
          </cell>
          <cell r="J1166">
            <v>715237</v>
          </cell>
          <cell r="K1166">
            <v>45260</v>
          </cell>
          <cell r="L1166" t="str">
            <v>26231114202175000196650010007152371379979817</v>
          </cell>
          <cell r="M1166" t="str">
            <v>26 -  Pernambuco</v>
          </cell>
          <cell r="N1166">
            <v>171.64</v>
          </cell>
        </row>
        <row r="1167">
          <cell r="C1167" t="str">
            <v>HOSPITAL MESTRE VITALINO</v>
          </cell>
          <cell r="E1167" t="str">
            <v>3.1 - Combustíveis e Lubrificantes Automotivos</v>
          </cell>
          <cell r="F1167">
            <v>14202175000196</v>
          </cell>
          <cell r="G1167" t="str">
            <v>IBEFIL COMBUSTIVEIS</v>
          </cell>
          <cell r="H1167" t="str">
            <v>B</v>
          </cell>
          <cell r="I1167" t="str">
            <v>S</v>
          </cell>
          <cell r="J1167">
            <v>712668</v>
          </cell>
          <cell r="K1167">
            <v>45253</v>
          </cell>
          <cell r="L1167" t="str">
            <v>26231114202175000196650010007126681639907386</v>
          </cell>
          <cell r="M1167" t="str">
            <v>26 -  Pernambuco</v>
          </cell>
          <cell r="N1167">
            <v>243.09</v>
          </cell>
        </row>
        <row r="1168">
          <cell r="C1168" t="str">
            <v>HOSPITAL MESTRE VITALINO</v>
          </cell>
          <cell r="E1168" t="str">
            <v>3.1 - Combustíveis e Lubrificantes Automotivos</v>
          </cell>
          <cell r="F1168">
            <v>14202175000196</v>
          </cell>
          <cell r="G1168" t="str">
            <v>IBEFIL COMBUSTIVEIS</v>
          </cell>
          <cell r="H1168" t="str">
            <v>B</v>
          </cell>
          <cell r="I1168" t="str">
            <v>S</v>
          </cell>
          <cell r="J1168">
            <v>714256</v>
          </cell>
          <cell r="K1168">
            <v>45257</v>
          </cell>
          <cell r="L1168" t="str">
            <v>26231114202175000196650010007142561298556720</v>
          </cell>
          <cell r="M1168" t="str">
            <v>26 -  Pernambuco</v>
          </cell>
          <cell r="N1168">
            <v>189.26</v>
          </cell>
        </row>
        <row r="1169">
          <cell r="C1169" t="str">
            <v>HOSPITAL MESTRE VITALINO</v>
          </cell>
          <cell r="E1169" t="str">
            <v>3.1 - Combustíveis e Lubrificantes Automotivos</v>
          </cell>
          <cell r="F1169">
            <v>14202175000196</v>
          </cell>
          <cell r="G1169" t="str">
            <v>IBEFIL COMBUSTIVEIS</v>
          </cell>
          <cell r="H1169" t="str">
            <v>B</v>
          </cell>
          <cell r="I1169" t="str">
            <v>S</v>
          </cell>
          <cell r="J1169">
            <v>715645</v>
          </cell>
          <cell r="K1169">
            <v>45260</v>
          </cell>
          <cell r="L1169" t="str">
            <v>26231114202175000196650010007156451366910493</v>
          </cell>
          <cell r="M1169" t="str">
            <v>26 -  Pernambuco</v>
          </cell>
          <cell r="N1169">
            <v>432.8</v>
          </cell>
        </row>
        <row r="1170">
          <cell r="C1170" t="str">
            <v>HOSPITAL MESTRE VITALINO</v>
          </cell>
          <cell r="E1170" t="str">
            <v>3.1 - Combustíveis e Lubrificantes Automotivos</v>
          </cell>
          <cell r="F1170">
            <v>14202175000196</v>
          </cell>
          <cell r="G1170" t="str">
            <v>IBEFIL COMBUSTIVEIS</v>
          </cell>
          <cell r="H1170" t="str">
            <v>B</v>
          </cell>
          <cell r="I1170" t="str">
            <v>S</v>
          </cell>
          <cell r="J1170">
            <v>714588</v>
          </cell>
          <cell r="K1170">
            <v>45258</v>
          </cell>
          <cell r="L1170" t="str">
            <v>26231114202175000196650010007145881646978222</v>
          </cell>
          <cell r="M1170" t="str">
            <v>26 -  Pernambuco</v>
          </cell>
          <cell r="N1170">
            <v>235.5</v>
          </cell>
        </row>
        <row r="1171">
          <cell r="C1171" t="str">
            <v>HOSPITAL MESTRE VITALINO</v>
          </cell>
          <cell r="E1171" t="str">
            <v>3.1 - Combustíveis e Lubrificantes Automotivos</v>
          </cell>
          <cell r="F1171">
            <v>35593870000104</v>
          </cell>
          <cell r="G1171" t="str">
            <v>NUNESPOSTO SANTO ANT</v>
          </cell>
          <cell r="H1171" t="str">
            <v>B</v>
          </cell>
          <cell r="I1171" t="str">
            <v>S</v>
          </cell>
          <cell r="J1171">
            <v>130102</v>
          </cell>
          <cell r="K1171">
            <v>45233</v>
          </cell>
          <cell r="L1171" t="str">
            <v>26231135593870000104650040001301021007293345</v>
          </cell>
          <cell r="M1171" t="str">
            <v>26 -  Pernambuco</v>
          </cell>
          <cell r="N1171">
            <v>284.76</v>
          </cell>
        </row>
        <row r="1172">
          <cell r="C1172" t="str">
            <v>HOSPITAL MESTRE VITALINO</v>
          </cell>
          <cell r="E1172" t="str">
            <v>3.1 - Combustíveis e Lubrificantes Automotivos</v>
          </cell>
          <cell r="F1172">
            <v>35593870000104</v>
          </cell>
          <cell r="G1172" t="str">
            <v>NUNESPOSTO SANTO ANT</v>
          </cell>
          <cell r="H1172" t="str">
            <v>B</v>
          </cell>
          <cell r="I1172" t="str">
            <v>S</v>
          </cell>
          <cell r="J1172">
            <v>44370</v>
          </cell>
          <cell r="K1172">
            <v>45243</v>
          </cell>
          <cell r="L1172" t="str">
            <v>26231135593870000104650100000443701007403280</v>
          </cell>
          <cell r="M1172" t="str">
            <v>26 -  Pernambuco</v>
          </cell>
          <cell r="N1172">
            <v>196.89</v>
          </cell>
        </row>
        <row r="1173">
          <cell r="C1173" t="str">
            <v>HOSPITAL MESTRE VITALINO</v>
          </cell>
          <cell r="E1173" t="str">
            <v>3.1 - Combustíveis e Lubrificantes Automotivos</v>
          </cell>
          <cell r="F1173">
            <v>35593870000104</v>
          </cell>
          <cell r="G1173" t="str">
            <v>NUNESPOSTO SANTO ANT</v>
          </cell>
          <cell r="H1173" t="str">
            <v>B</v>
          </cell>
          <cell r="I1173" t="str">
            <v>S</v>
          </cell>
          <cell r="J1173">
            <v>301015</v>
          </cell>
          <cell r="K1173">
            <v>45240</v>
          </cell>
          <cell r="L1173" t="str">
            <v>26231135593870000104650020003010151007383629</v>
          </cell>
          <cell r="M1173" t="str">
            <v>26 -  Pernambuco</v>
          </cell>
          <cell r="N1173">
            <v>206.72</v>
          </cell>
        </row>
        <row r="1174">
          <cell r="C1174" t="str">
            <v>HOSPITAL MESTRE VITALINO</v>
          </cell>
          <cell r="E1174" t="str">
            <v>3.1 - Combustíveis e Lubrificantes Automotivos</v>
          </cell>
          <cell r="F1174">
            <v>35593870000104</v>
          </cell>
          <cell r="G1174" t="str">
            <v>NUNESPOSTO SANTO ANT</v>
          </cell>
          <cell r="H1174" t="str">
            <v>B</v>
          </cell>
          <cell r="I1174" t="str">
            <v>S</v>
          </cell>
          <cell r="J1174">
            <v>44320</v>
          </cell>
          <cell r="K1174">
            <v>45241</v>
          </cell>
          <cell r="L1174" t="str">
            <v>26231135593870000104650100000443201007384764</v>
          </cell>
          <cell r="M1174" t="str">
            <v>26 -  Pernambuco</v>
          </cell>
          <cell r="N1174">
            <v>172.67</v>
          </cell>
        </row>
        <row r="1175">
          <cell r="C1175" t="str">
            <v>HOSPITAL MESTRE VITALINO</v>
          </cell>
          <cell r="E1175" t="str">
            <v>3.1 - Combustíveis e Lubrificantes Automotivos</v>
          </cell>
          <cell r="F1175">
            <v>35593870000104</v>
          </cell>
          <cell r="G1175" t="str">
            <v>NUNESPOSTO SANTO ANT</v>
          </cell>
          <cell r="H1175" t="str">
            <v>B</v>
          </cell>
          <cell r="I1175" t="str">
            <v>S</v>
          </cell>
          <cell r="J1175">
            <v>96404</v>
          </cell>
          <cell r="K1175">
            <v>45235</v>
          </cell>
          <cell r="L1175" t="str">
            <v>26231135593870000104650080000964041007314981</v>
          </cell>
          <cell r="M1175" t="str">
            <v>26 -  Pernambuco</v>
          </cell>
          <cell r="N1175">
            <v>229.64</v>
          </cell>
        </row>
        <row r="1176">
          <cell r="C1176" t="str">
            <v>HOSPITAL MESTRE VITALINO</v>
          </cell>
          <cell r="E1176" t="str">
            <v>3.1 - Combustíveis e Lubrificantes Automotivos</v>
          </cell>
          <cell r="F1176">
            <v>35593870000104</v>
          </cell>
          <cell r="G1176" t="str">
            <v>NUNESPOSTO SANTO ANT</v>
          </cell>
          <cell r="H1176" t="str">
            <v>B</v>
          </cell>
          <cell r="I1176" t="str">
            <v>S</v>
          </cell>
          <cell r="J1176">
            <v>44360</v>
          </cell>
          <cell r="K1176">
            <v>45242</v>
          </cell>
          <cell r="L1176" t="str">
            <v>26231135593870000104650100000443601007401044</v>
          </cell>
          <cell r="M1176" t="str">
            <v>26 -  Pernambuco</v>
          </cell>
          <cell r="N1176">
            <v>291.82</v>
          </cell>
        </row>
        <row r="1177">
          <cell r="C1177" t="str">
            <v>HOSPITAL MESTRE VITALINO</v>
          </cell>
          <cell r="E1177" t="str">
            <v>3.1 - Combustíveis e Lubrificantes Automotivos</v>
          </cell>
          <cell r="F1177">
            <v>35593870000104</v>
          </cell>
          <cell r="G1177" t="str">
            <v>NUNESPOSTO SANTO ANT</v>
          </cell>
          <cell r="H1177" t="str">
            <v>B</v>
          </cell>
          <cell r="I1177" t="str">
            <v>S</v>
          </cell>
          <cell r="J1177" t="str">
            <v>96644</v>
          </cell>
          <cell r="K1177">
            <v>45237</v>
          </cell>
          <cell r="L1177" t="str">
            <v>26231135593870000104650080000966441007344801</v>
          </cell>
          <cell r="M1177" t="str">
            <v>26 -  Pernambuco</v>
          </cell>
          <cell r="N1177">
            <v>505.18</v>
          </cell>
        </row>
        <row r="1178">
          <cell r="C1178" t="str">
            <v>HOSPITAL MESTRE VITALINO</v>
          </cell>
          <cell r="E1178" t="str">
            <v>3.1 - Combustíveis e Lubrificantes Automotivos</v>
          </cell>
          <cell r="F1178">
            <v>35593870000104</v>
          </cell>
          <cell r="G1178" t="str">
            <v>NUNESPOSTO SANTO ANT</v>
          </cell>
          <cell r="H1178" t="str">
            <v>B</v>
          </cell>
          <cell r="I1178" t="str">
            <v>S</v>
          </cell>
          <cell r="J1178">
            <v>44158</v>
          </cell>
          <cell r="K1178">
            <v>45239</v>
          </cell>
          <cell r="L1178" t="str">
            <v>26231135593870000104650100000441581007357402</v>
          </cell>
          <cell r="M1178" t="str">
            <v>26 -  Pernambuco</v>
          </cell>
          <cell r="N1178">
            <v>110.81</v>
          </cell>
        </row>
        <row r="1179">
          <cell r="C1179" t="str">
            <v>HOSPITAL MESTRE VITALINO</v>
          </cell>
          <cell r="E1179" t="str">
            <v>3.1 - Combustíveis e Lubrificantes Automotivos</v>
          </cell>
          <cell r="F1179">
            <v>35593870000104</v>
          </cell>
          <cell r="G1179" t="str">
            <v>NUNESPOSTO SANTO ANT</v>
          </cell>
          <cell r="H1179" t="str">
            <v>B</v>
          </cell>
          <cell r="I1179" t="str">
            <v>S</v>
          </cell>
          <cell r="J1179">
            <v>44085</v>
          </cell>
          <cell r="K1179">
            <v>45237</v>
          </cell>
          <cell r="L1179" t="str">
            <v>26231135593870000104650100000440851007343748</v>
          </cell>
          <cell r="M1179" t="str">
            <v>26 -  Pernambuco</v>
          </cell>
          <cell r="N1179">
            <v>290.82</v>
          </cell>
        </row>
        <row r="1180">
          <cell r="C1180" t="str">
            <v>HOSPITAL MESTRE VITALINO</v>
          </cell>
          <cell r="E1180" t="str">
            <v>3.1 - Combustíveis e Lubrificantes Automotivos</v>
          </cell>
          <cell r="F1180">
            <v>35593870000104</v>
          </cell>
          <cell r="G1180" t="str">
            <v>NUNESPOSTO SANTO ANT</v>
          </cell>
          <cell r="H1180" t="str">
            <v>B</v>
          </cell>
          <cell r="I1180" t="str">
            <v>S</v>
          </cell>
          <cell r="J1180">
            <v>96277</v>
          </cell>
          <cell r="K1180">
            <v>45233</v>
          </cell>
          <cell r="L1180" t="str">
            <v>26231135593870000104650080000962771007298043</v>
          </cell>
          <cell r="M1180" t="str">
            <v>26 -  Pernambuco</v>
          </cell>
          <cell r="N1180">
            <v>264.81</v>
          </cell>
        </row>
        <row r="1181">
          <cell r="C1181" t="str">
            <v>HOSPITAL MESTRE VITALINO</v>
          </cell>
          <cell r="E1181" t="str">
            <v>3.1 - Combustíveis e Lubrificantes Automotivos</v>
          </cell>
          <cell r="F1181">
            <v>35593870000104</v>
          </cell>
          <cell r="G1181" t="str">
            <v>NUNESPOSTO SANTO ANT</v>
          </cell>
          <cell r="H1181" t="str">
            <v>B</v>
          </cell>
          <cell r="I1181" t="str">
            <v>S</v>
          </cell>
          <cell r="J1181" t="str">
            <v>46388</v>
          </cell>
          <cell r="K1181">
            <v>45231</v>
          </cell>
          <cell r="L1181" t="str">
            <v>26231135593870000104650110000463881007275860</v>
          </cell>
          <cell r="M1181" t="str">
            <v>26 -  Pernambuco</v>
          </cell>
          <cell r="N1181">
            <v>250.41</v>
          </cell>
        </row>
        <row r="1182">
          <cell r="C1182" t="str">
            <v>HOSPITAL MESTRE VITALINO</v>
          </cell>
          <cell r="E1182" t="str">
            <v>3.1 - Combustíveis e Lubrificantes Automotivos</v>
          </cell>
          <cell r="F1182">
            <v>35593870000104</v>
          </cell>
          <cell r="G1182" t="str">
            <v>NUNESPOSTO SANTO ANT</v>
          </cell>
          <cell r="H1182" t="str">
            <v>B</v>
          </cell>
          <cell r="I1182" t="str">
            <v>S</v>
          </cell>
          <cell r="J1182">
            <v>44073</v>
          </cell>
          <cell r="K1182">
            <v>45237</v>
          </cell>
          <cell r="L1182" t="str">
            <v>26231135593870000104650100000440731007340942</v>
          </cell>
          <cell r="M1182" t="str">
            <v>26 -  Pernambuco</v>
          </cell>
          <cell r="N1182">
            <v>365.78</v>
          </cell>
        </row>
        <row r="1183">
          <cell r="C1183" t="str">
            <v>HOSPITAL MESTRE VITALINO</v>
          </cell>
          <cell r="E1183" t="str">
            <v>3.1 - Combustíveis e Lubrificantes Automotivos</v>
          </cell>
          <cell r="F1183">
            <v>35593870000104</v>
          </cell>
          <cell r="G1183" t="str">
            <v>NUNESPOSTO SANTO ANT</v>
          </cell>
          <cell r="H1183" t="str">
            <v>B</v>
          </cell>
          <cell r="I1183" t="str">
            <v>S</v>
          </cell>
          <cell r="J1183">
            <v>43912</v>
          </cell>
          <cell r="K1183">
            <v>45235</v>
          </cell>
          <cell r="L1183" t="str">
            <v>26231135593870000104650100000439121007316129</v>
          </cell>
          <cell r="M1183" t="str">
            <v>26 -  Pernambuco</v>
          </cell>
          <cell r="N1183">
            <v>154.94999999999999</v>
          </cell>
        </row>
        <row r="1184">
          <cell r="C1184" t="str">
            <v>HOSPITAL MESTRE VITALINO</v>
          </cell>
          <cell r="E1184" t="str">
            <v>3.1 - Combustíveis e Lubrificantes Automotivos</v>
          </cell>
          <cell r="F1184">
            <v>35593870000104</v>
          </cell>
          <cell r="G1184" t="str">
            <v>NUNESPOSTO SANTO ANT</v>
          </cell>
          <cell r="H1184" t="str">
            <v>B</v>
          </cell>
          <cell r="I1184" t="str">
            <v>S</v>
          </cell>
          <cell r="J1184">
            <v>44093</v>
          </cell>
          <cell r="K1184">
            <v>45238</v>
          </cell>
          <cell r="L1184" t="str">
            <v>26231135593870000104650100000440931007345181</v>
          </cell>
          <cell r="M1184" t="str">
            <v>26 -  Pernambuco</v>
          </cell>
          <cell r="N1184">
            <v>230.15</v>
          </cell>
        </row>
        <row r="1185">
          <cell r="C1185" t="str">
            <v>HOSPITAL MESTRE VITALINO</v>
          </cell>
          <cell r="E1185" t="str">
            <v>3.1 - Combustíveis e Lubrificantes Automotivos</v>
          </cell>
          <cell r="F1185">
            <v>35593870000104</v>
          </cell>
          <cell r="G1185" t="str">
            <v>NUNESPOSTO SANTO ANT</v>
          </cell>
          <cell r="H1185" t="str">
            <v>B</v>
          </cell>
          <cell r="I1185" t="str">
            <v>S</v>
          </cell>
          <cell r="J1185">
            <v>130707</v>
          </cell>
          <cell r="K1185">
            <v>45240</v>
          </cell>
          <cell r="L1185" t="str">
            <v>26231135593870000104650040001307071007382266</v>
          </cell>
          <cell r="M1185" t="str">
            <v>26 -  Pernambuco</v>
          </cell>
          <cell r="N1185">
            <v>386.08</v>
          </cell>
        </row>
        <row r="1186">
          <cell r="C1186" t="str">
            <v>HOSPITAL MESTRE VITALINO</v>
          </cell>
          <cell r="E1186" t="str">
            <v>3.1 - Combustíveis e Lubrificantes Automotivos</v>
          </cell>
          <cell r="F1186">
            <v>35593870000104</v>
          </cell>
          <cell r="G1186" t="str">
            <v>NUNESPOSTO SANTO ANT</v>
          </cell>
          <cell r="H1186" t="str">
            <v>B</v>
          </cell>
          <cell r="I1186" t="str">
            <v>S</v>
          </cell>
          <cell r="J1186">
            <v>43753</v>
          </cell>
          <cell r="K1186">
            <v>45232</v>
          </cell>
          <cell r="L1186" t="str">
            <v>26231135593870000104650100000437531007283621</v>
          </cell>
          <cell r="M1186" t="str">
            <v>26 -  Pernambuco</v>
          </cell>
          <cell r="N1186">
            <v>198.49</v>
          </cell>
        </row>
        <row r="1187">
          <cell r="C1187" t="str">
            <v>HOSPITAL MESTRE VITALINO</v>
          </cell>
          <cell r="E1187" t="str">
            <v>3.1 - Combustíveis e Lubrificantes Automotivos</v>
          </cell>
          <cell r="F1187">
            <v>35593870000104</v>
          </cell>
          <cell r="G1187" t="str">
            <v>NUNESPOSTO SANTO ANT</v>
          </cell>
          <cell r="H1187" t="str">
            <v>B</v>
          </cell>
          <cell r="I1187" t="str">
            <v>S</v>
          </cell>
          <cell r="J1187">
            <v>43923</v>
          </cell>
          <cell r="K1187">
            <v>45236</v>
          </cell>
          <cell r="L1187" t="str">
            <v>26231135593870000104650100000439231007318168</v>
          </cell>
          <cell r="M1187" t="str">
            <v>26 -  Pernambuco</v>
          </cell>
          <cell r="N1187">
            <v>343.17</v>
          </cell>
        </row>
        <row r="1188">
          <cell r="C1188" t="str">
            <v>HOSPITAL MESTRE VITALINO</v>
          </cell>
          <cell r="E1188" t="str">
            <v>3.1 - Combustíveis e Lubrificantes Automotivos</v>
          </cell>
          <cell r="F1188">
            <v>35593870000104</v>
          </cell>
          <cell r="G1188" t="str">
            <v>NUNESPOSTO SANTO ANT</v>
          </cell>
          <cell r="H1188" t="str">
            <v>B</v>
          </cell>
          <cell r="I1188" t="str">
            <v>S</v>
          </cell>
          <cell r="J1188">
            <v>300672</v>
          </cell>
          <cell r="K1188">
            <v>45238</v>
          </cell>
          <cell r="L1188" t="str">
            <v>26231135593870000104650020003006721007350083</v>
          </cell>
          <cell r="M1188" t="str">
            <v>26 -  Pernambuco</v>
          </cell>
          <cell r="N1188">
            <v>278.61</v>
          </cell>
        </row>
        <row r="1189">
          <cell r="C1189" t="str">
            <v>HOSPITAL MESTRE VITALINO</v>
          </cell>
          <cell r="E1189" t="str">
            <v>3.1 - Combustíveis e Lubrificantes Automotivos</v>
          </cell>
          <cell r="F1189">
            <v>35593870000104</v>
          </cell>
          <cell r="G1189" t="str">
            <v>NUNESPOSTO SANTO ANT</v>
          </cell>
          <cell r="H1189" t="str">
            <v>B</v>
          </cell>
          <cell r="I1189" t="str">
            <v>S</v>
          </cell>
          <cell r="J1189">
            <v>302311</v>
          </cell>
          <cell r="K1189">
            <v>45251</v>
          </cell>
          <cell r="L1189" t="str">
            <v>26231135593870000104650020003023111007499688</v>
          </cell>
          <cell r="M1189" t="str">
            <v>26 -  Pernambuco</v>
          </cell>
          <cell r="N1189">
            <v>96.42</v>
          </cell>
        </row>
        <row r="1190">
          <cell r="C1190" t="str">
            <v>HOSPITAL MESTRE VITALINO</v>
          </cell>
          <cell r="E1190" t="str">
            <v>3.1 - Combustíveis e Lubrificantes Automotivos</v>
          </cell>
          <cell r="F1190">
            <v>35593870000104</v>
          </cell>
          <cell r="G1190" t="str">
            <v>NUNESPOSTO SANTO ANT</v>
          </cell>
          <cell r="H1190" t="str">
            <v>B</v>
          </cell>
          <cell r="I1190" t="str">
            <v>S</v>
          </cell>
          <cell r="J1190">
            <v>301512</v>
          </cell>
          <cell r="K1190">
            <v>45244</v>
          </cell>
          <cell r="L1190" t="str">
            <v>26231135593870000104650020003015121007424142</v>
          </cell>
          <cell r="M1190" t="str">
            <v>26 -  Pernambuco</v>
          </cell>
          <cell r="N1190">
            <v>278.79000000000002</v>
          </cell>
        </row>
        <row r="1191">
          <cell r="C1191" t="str">
            <v>HOSPITAL MESTRE VITALINO</v>
          </cell>
          <cell r="E1191" t="str">
            <v>3.1 - Combustíveis e Lubrificantes Automotivos</v>
          </cell>
          <cell r="F1191">
            <v>35593870000104</v>
          </cell>
          <cell r="G1191" t="str">
            <v>NUNESPOSTO SANTO ANT</v>
          </cell>
          <cell r="H1191" t="str">
            <v>B</v>
          </cell>
          <cell r="I1191" t="str">
            <v>S</v>
          </cell>
          <cell r="J1191">
            <v>97198</v>
          </cell>
          <cell r="K1191">
            <v>45243</v>
          </cell>
          <cell r="L1191" t="str">
            <v>26231135593870000104650080000971981007413569</v>
          </cell>
          <cell r="M1191" t="str">
            <v>26 -  Pernambuco</v>
          </cell>
          <cell r="N1191">
            <v>194.21</v>
          </cell>
        </row>
        <row r="1192">
          <cell r="C1192" t="str">
            <v>HOSPITAL MESTRE VITALINO</v>
          </cell>
          <cell r="E1192" t="str">
            <v>3.1 - Combustíveis e Lubrificantes Automotivos</v>
          </cell>
          <cell r="F1192">
            <v>35593870000104</v>
          </cell>
          <cell r="G1192" t="str">
            <v>NUNESPOSTO SANTO ANT</v>
          </cell>
          <cell r="H1192" t="str">
            <v>B</v>
          </cell>
          <cell r="I1192" t="str">
            <v>S</v>
          </cell>
          <cell r="J1192">
            <v>44530</v>
          </cell>
          <cell r="K1192">
            <v>45245</v>
          </cell>
          <cell r="L1192" t="str">
            <v>26231135593870000104650100000445301007430585</v>
          </cell>
          <cell r="M1192" t="str">
            <v>26 -  Pernambuco</v>
          </cell>
          <cell r="N1192">
            <v>214.01</v>
          </cell>
        </row>
        <row r="1193">
          <cell r="C1193" t="str">
            <v>HOSPITAL MESTRE VITALINO</v>
          </cell>
          <cell r="E1193" t="str">
            <v>3.1 - Combustíveis e Lubrificantes Automotivos</v>
          </cell>
          <cell r="F1193">
            <v>35593870000104</v>
          </cell>
          <cell r="G1193" t="str">
            <v>NUNESPOSTO SANTO ANT</v>
          </cell>
          <cell r="H1193" t="str">
            <v>B</v>
          </cell>
          <cell r="I1193" t="str">
            <v>S</v>
          </cell>
          <cell r="J1193">
            <v>44525</v>
          </cell>
          <cell r="K1193">
            <v>45245</v>
          </cell>
          <cell r="L1193" t="str">
            <v>26231135593870000104650100000445251007429986</v>
          </cell>
          <cell r="M1193" t="str">
            <v>26 -  Pernambuco</v>
          </cell>
          <cell r="N1193">
            <v>335.57</v>
          </cell>
        </row>
        <row r="1194">
          <cell r="C1194" t="str">
            <v>HOSPITAL MESTRE VITALINO</v>
          </cell>
          <cell r="E1194" t="str">
            <v>3.1 - Combustíveis e Lubrificantes Automotivos</v>
          </cell>
          <cell r="F1194">
            <v>35593870000104</v>
          </cell>
          <cell r="G1194" t="str">
            <v>NUNESPOSTO SANTO ANT</v>
          </cell>
          <cell r="H1194" t="str">
            <v>B</v>
          </cell>
          <cell r="I1194" t="str">
            <v>S</v>
          </cell>
          <cell r="J1194" t="str">
            <v>165996</v>
          </cell>
          <cell r="K1194">
            <v>45246</v>
          </cell>
          <cell r="L1194" t="str">
            <v>26231135593870000104650030001659961007444383</v>
          </cell>
          <cell r="M1194" t="str">
            <v>26 -  Pernambuco</v>
          </cell>
          <cell r="N1194">
            <v>176.08</v>
          </cell>
        </row>
        <row r="1195">
          <cell r="C1195" t="str">
            <v>HOSPITAL MESTRE VITALINO</v>
          </cell>
          <cell r="E1195" t="str">
            <v>3.1 - Combustíveis e Lubrificantes Automotivos</v>
          </cell>
          <cell r="F1195">
            <v>35593870000104</v>
          </cell>
          <cell r="G1195" t="str">
            <v>NUNESPOSTO SANTO ANT</v>
          </cell>
          <cell r="H1195" t="str">
            <v>B</v>
          </cell>
          <cell r="I1195" t="str">
            <v>S</v>
          </cell>
          <cell r="J1195">
            <v>97371</v>
          </cell>
          <cell r="K1195">
            <v>45245</v>
          </cell>
          <cell r="L1195" t="str">
            <v>26231135593870000104650080000973711007437422</v>
          </cell>
          <cell r="M1195" t="str">
            <v>26 -  Pernambuco</v>
          </cell>
          <cell r="N1195">
            <v>210.53</v>
          </cell>
        </row>
        <row r="1196">
          <cell r="C1196" t="str">
            <v>HOSPITAL MESTRE VITALINO</v>
          </cell>
          <cell r="E1196" t="str">
            <v>3.1 - Combustíveis e Lubrificantes Automotivos</v>
          </cell>
          <cell r="F1196">
            <v>35593870000104</v>
          </cell>
          <cell r="G1196" t="str">
            <v>NUNESPOSTO SANTO ANT</v>
          </cell>
          <cell r="H1196" t="str">
            <v>B</v>
          </cell>
          <cell r="I1196" t="str">
            <v>S</v>
          </cell>
          <cell r="J1196">
            <v>301808</v>
          </cell>
          <cell r="K1196">
            <v>45246</v>
          </cell>
          <cell r="L1196" t="str">
            <v>26231135593870000104650020003018081007445305</v>
          </cell>
          <cell r="M1196" t="str">
            <v>26 -  Pernambuco</v>
          </cell>
          <cell r="N1196">
            <v>285.43</v>
          </cell>
        </row>
        <row r="1197">
          <cell r="C1197" t="str">
            <v>HOSPITAL MESTRE VITALINO</v>
          </cell>
          <cell r="E1197" t="str">
            <v>3.1 - Combustíveis e Lubrificantes Automotivos</v>
          </cell>
          <cell r="F1197">
            <v>35593870000104</v>
          </cell>
          <cell r="G1197" t="str">
            <v>NUNESPOSTO SANTO ANT</v>
          </cell>
          <cell r="H1197" t="str">
            <v>B</v>
          </cell>
          <cell r="I1197" t="str">
            <v>S</v>
          </cell>
          <cell r="J1197">
            <v>44806</v>
          </cell>
          <cell r="K1197">
            <v>45248</v>
          </cell>
          <cell r="L1197" t="str">
            <v>26231135593870000104650100000448061004466661</v>
          </cell>
          <cell r="M1197" t="str">
            <v>26 -  Pernambuco</v>
          </cell>
          <cell r="N1197">
            <v>266.33</v>
          </cell>
        </row>
        <row r="1198">
          <cell r="C1198" t="str">
            <v>HOSPITAL MESTRE VITALINO</v>
          </cell>
          <cell r="E1198" t="str">
            <v>3.1 - Combustíveis e Lubrificantes Automotivos</v>
          </cell>
          <cell r="F1198">
            <v>35593870000104</v>
          </cell>
          <cell r="G1198" t="str">
            <v>NUNESPOSTO SANTO ANT</v>
          </cell>
          <cell r="H1198" t="str">
            <v>B</v>
          </cell>
          <cell r="I1198" t="str">
            <v>S</v>
          </cell>
          <cell r="J1198" t="str">
            <v>44601</v>
          </cell>
          <cell r="K1198">
            <v>45246</v>
          </cell>
          <cell r="L1198" t="str">
            <v>26231135593870000104650100000446011007438920</v>
          </cell>
          <cell r="M1198" t="str">
            <v>26 -  Pernambuco</v>
          </cell>
          <cell r="N1198">
            <v>243.92</v>
          </cell>
        </row>
        <row r="1199">
          <cell r="C1199" t="str">
            <v>HOSPITAL MESTRE VITALINO</v>
          </cell>
          <cell r="E1199" t="str">
            <v>3.1 - Combustíveis e Lubrificantes Automotivos</v>
          </cell>
          <cell r="F1199">
            <v>35593870000104</v>
          </cell>
          <cell r="G1199" t="str">
            <v>NUNESPOSTO SANTO ANT</v>
          </cell>
          <cell r="H1199" t="str">
            <v>B</v>
          </cell>
          <cell r="I1199" t="str">
            <v>S</v>
          </cell>
          <cell r="J1199">
            <v>96304</v>
          </cell>
          <cell r="K1199">
            <v>45234</v>
          </cell>
          <cell r="L1199" t="str">
            <v>26231135593870000104650080000963041007301248</v>
          </cell>
          <cell r="M1199" t="str">
            <v>26 -  Pernambuco</v>
          </cell>
          <cell r="N1199">
            <v>283.55</v>
          </cell>
        </row>
        <row r="1200">
          <cell r="C1200" t="str">
            <v>HOSPITAL MESTRE VITALINO</v>
          </cell>
          <cell r="E1200" t="str">
            <v>3.1 - Combustíveis e Lubrificantes Automotivos</v>
          </cell>
          <cell r="F1200">
            <v>35593870000104</v>
          </cell>
          <cell r="G1200" t="str">
            <v>NUNESPOSTO SANTO ANT</v>
          </cell>
          <cell r="H1200" t="str">
            <v>B</v>
          </cell>
          <cell r="I1200" t="str">
            <v>S</v>
          </cell>
          <cell r="J1200">
            <v>44805</v>
          </cell>
          <cell r="K1200">
            <v>45248</v>
          </cell>
          <cell r="L1200" t="str">
            <v>26231135593870000104650100000448051007466621</v>
          </cell>
          <cell r="M1200" t="str">
            <v>26 -  Pernambuco</v>
          </cell>
          <cell r="N1200">
            <v>278.44</v>
          </cell>
        </row>
        <row r="1201">
          <cell r="C1201" t="str">
            <v>HOSPITAL MESTRE VITALINO</v>
          </cell>
          <cell r="E1201" t="str">
            <v>3.1 - Combustíveis e Lubrificantes Automotivos</v>
          </cell>
          <cell r="F1201">
            <v>35593870000104</v>
          </cell>
          <cell r="G1201" t="str">
            <v>NUNESPOSTO SANTO ANT</v>
          </cell>
          <cell r="H1201" t="str">
            <v>B</v>
          </cell>
          <cell r="I1201" t="str">
            <v>S</v>
          </cell>
          <cell r="J1201">
            <v>98035</v>
          </cell>
          <cell r="K1201">
            <v>45254</v>
          </cell>
          <cell r="L1201" t="str">
            <v>26231135593870000104650080000980351007538395</v>
          </cell>
          <cell r="M1201" t="str">
            <v>26 -  Pernambuco</v>
          </cell>
          <cell r="N1201">
            <v>212.07</v>
          </cell>
        </row>
        <row r="1202">
          <cell r="C1202" t="str">
            <v>HOSPITAL MESTRE VITALINO</v>
          </cell>
          <cell r="E1202" t="str">
            <v>3.1 - Combustíveis e Lubrificantes Automotivos</v>
          </cell>
          <cell r="F1202">
            <v>35593870000104</v>
          </cell>
          <cell r="G1202" t="str">
            <v>NUNESPOSTO SANTO ANT</v>
          </cell>
          <cell r="H1202" t="str">
            <v>B</v>
          </cell>
          <cell r="I1202" t="str">
            <v>S</v>
          </cell>
          <cell r="J1202">
            <v>45376</v>
          </cell>
          <cell r="K1202">
            <v>45255</v>
          </cell>
          <cell r="L1202" t="str">
            <v>26231135593870000104650100000453761007550001</v>
          </cell>
          <cell r="M1202" t="str">
            <v>26 -  Pernambuco</v>
          </cell>
          <cell r="N1202">
            <v>202.12</v>
          </cell>
        </row>
        <row r="1203">
          <cell r="C1203" t="str">
            <v>HOSPITAL MESTRE VITALINO</v>
          </cell>
          <cell r="E1203" t="str">
            <v>3.1 - Combustíveis e Lubrificantes Automotivos</v>
          </cell>
          <cell r="F1203">
            <v>35593870000104</v>
          </cell>
          <cell r="G1203" t="str">
            <v>NUNESPOSTO SANTO ANT</v>
          </cell>
          <cell r="H1203" t="str">
            <v>B</v>
          </cell>
          <cell r="I1203" t="str">
            <v>S</v>
          </cell>
          <cell r="J1203">
            <v>97902</v>
          </cell>
          <cell r="K1203">
            <v>45252</v>
          </cell>
          <cell r="L1203" t="str">
            <v>26231135593870000104650080000979021007518843</v>
          </cell>
          <cell r="M1203" t="str">
            <v>26 -  Pernambuco</v>
          </cell>
          <cell r="N1203">
            <v>243.83</v>
          </cell>
        </row>
        <row r="1204">
          <cell r="C1204" t="str">
            <v>HOSPITAL MESTRE VITALINO</v>
          </cell>
          <cell r="E1204" t="str">
            <v>3.1 - Combustíveis e Lubrificantes Automotivos</v>
          </cell>
          <cell r="F1204">
            <v>35593870000104</v>
          </cell>
          <cell r="G1204" t="str">
            <v>NUNESPOSTO SANTO ANT</v>
          </cell>
          <cell r="H1204" t="str">
            <v>B</v>
          </cell>
          <cell r="I1204" t="str">
            <v>S</v>
          </cell>
          <cell r="J1204">
            <v>45147</v>
          </cell>
          <cell r="K1204">
            <v>45252</v>
          </cell>
          <cell r="L1204" t="str">
            <v>26231135593870000104650100000451471007514800</v>
          </cell>
          <cell r="M1204" t="str">
            <v>26 -  Pernambuco</v>
          </cell>
          <cell r="N1204">
            <v>182.54</v>
          </cell>
        </row>
        <row r="1205">
          <cell r="C1205" t="str">
            <v>HOSPITAL MESTRE VITALINO</v>
          </cell>
          <cell r="E1205" t="str">
            <v>3.1 - Combustíveis e Lubrificantes Automotivos</v>
          </cell>
          <cell r="F1205">
            <v>35593870000104</v>
          </cell>
          <cell r="G1205" t="str">
            <v>NUNESPOSTO SANTO ANT</v>
          </cell>
          <cell r="H1205" t="str">
            <v>B</v>
          </cell>
          <cell r="I1205" t="str">
            <v>S</v>
          </cell>
          <cell r="J1205">
            <v>167097</v>
          </cell>
          <cell r="K1205">
            <v>45253</v>
          </cell>
          <cell r="L1205" t="str">
            <v>26231135593870000104650030001670971007525747</v>
          </cell>
          <cell r="M1205" t="str">
            <v>26 -  Pernambuco</v>
          </cell>
          <cell r="N1205">
            <v>190.13</v>
          </cell>
        </row>
        <row r="1206">
          <cell r="C1206" t="str">
            <v>HOSPITAL MESTRE VITALINO</v>
          </cell>
          <cell r="E1206" t="str">
            <v>3.1 - Combustíveis e Lubrificantes Automotivos</v>
          </cell>
          <cell r="F1206">
            <v>35593870000104</v>
          </cell>
          <cell r="G1206" t="str">
            <v>NUNESPOSTO SANTO ANT</v>
          </cell>
          <cell r="H1206" t="str">
            <v>B</v>
          </cell>
          <cell r="I1206" t="str">
            <v>S</v>
          </cell>
          <cell r="J1206">
            <v>302992</v>
          </cell>
          <cell r="K1206">
            <v>45257</v>
          </cell>
          <cell r="L1206" t="str">
            <v>26231135593870000104650020003029921007574257</v>
          </cell>
          <cell r="M1206" t="str">
            <v>26 -  Pernambuco</v>
          </cell>
          <cell r="N1206">
            <v>290.02</v>
          </cell>
        </row>
        <row r="1207">
          <cell r="C1207" t="str">
            <v>HOSPITAL MESTRE VITALINO</v>
          </cell>
          <cell r="E1207" t="str">
            <v>3.1 - Combustíveis e Lubrificantes Automotivos</v>
          </cell>
          <cell r="F1207">
            <v>35593870000104</v>
          </cell>
          <cell r="G1207" t="str">
            <v>NUNESPOSTO SANTO ANT</v>
          </cell>
          <cell r="H1207" t="str">
            <v>B</v>
          </cell>
          <cell r="I1207" t="str">
            <v>S</v>
          </cell>
          <cell r="J1207">
            <v>166707</v>
          </cell>
          <cell r="K1207">
            <v>45251</v>
          </cell>
          <cell r="L1207" t="str">
            <v>26231135593870000104650030001667071007497227</v>
          </cell>
          <cell r="M1207" t="str">
            <v>26 -  Pernambuco</v>
          </cell>
          <cell r="N1207">
            <v>340.19</v>
          </cell>
        </row>
        <row r="1208">
          <cell r="C1208" t="str">
            <v>HOSPITAL MESTRE VITALINO</v>
          </cell>
          <cell r="E1208" t="str">
            <v>3.1 - Combustíveis e Lubrificantes Automotivos</v>
          </cell>
          <cell r="F1208">
            <v>35593870000104</v>
          </cell>
          <cell r="G1208" t="str">
            <v>NUNESPOSTO SANTO ANT</v>
          </cell>
          <cell r="H1208" t="str">
            <v>B</v>
          </cell>
          <cell r="I1208" t="str">
            <v>S</v>
          </cell>
          <cell r="J1208">
            <v>44213</v>
          </cell>
          <cell r="K1208">
            <v>45239</v>
          </cell>
          <cell r="L1208" t="str">
            <v>26231135593870000104650100000442131007366774</v>
          </cell>
          <cell r="M1208" t="str">
            <v>26 -  Pernambuco</v>
          </cell>
          <cell r="N1208">
            <v>220.49</v>
          </cell>
        </row>
        <row r="1209">
          <cell r="C1209" t="str">
            <v>HOSPITAL MESTRE VITALINO</v>
          </cell>
          <cell r="E1209" t="str">
            <v>3.1 - Combustíveis e Lubrificantes Automotivos</v>
          </cell>
          <cell r="F1209">
            <v>35593870000104</v>
          </cell>
          <cell r="G1209" t="str">
            <v>NUNESPOSTO SANTO ANT</v>
          </cell>
          <cell r="H1209" t="str">
            <v>B</v>
          </cell>
          <cell r="I1209" t="str">
            <v>S</v>
          </cell>
          <cell r="J1209">
            <v>97811</v>
          </cell>
          <cell r="K1209">
            <v>45251</v>
          </cell>
          <cell r="L1209" t="str">
            <v>26231135593870000104650080000978111007504676</v>
          </cell>
          <cell r="M1209" t="str">
            <v>26 -  Pernambuco</v>
          </cell>
          <cell r="N1209">
            <v>127.65</v>
          </cell>
        </row>
        <row r="1210">
          <cell r="C1210" t="str">
            <v>HOSPITAL MESTRE VITALINO</v>
          </cell>
          <cell r="E1210" t="str">
            <v>3.1 - Combustíveis e Lubrificantes Automotivos</v>
          </cell>
          <cell r="F1210">
            <v>35593870000104</v>
          </cell>
          <cell r="G1210" t="str">
            <v>NUNESPOSTO SANTO ANT</v>
          </cell>
          <cell r="H1210" t="str">
            <v>B</v>
          </cell>
          <cell r="I1210" t="str">
            <v>S</v>
          </cell>
          <cell r="J1210">
            <v>44907</v>
          </cell>
          <cell r="K1210">
            <v>45249</v>
          </cell>
          <cell r="L1210" t="str">
            <v>26231135593870000104650100000449071007482821</v>
          </cell>
          <cell r="M1210" t="str">
            <v>26 -  Pernambuco</v>
          </cell>
          <cell r="N1210">
            <v>215.82</v>
          </cell>
        </row>
        <row r="1211">
          <cell r="C1211" t="str">
            <v>HOSPITAL MESTRE VITALINO</v>
          </cell>
          <cell r="E1211" t="str">
            <v>3.1 - Combustíveis e Lubrificantes Automotivos</v>
          </cell>
          <cell r="F1211">
            <v>35593870000104</v>
          </cell>
          <cell r="G1211" t="str">
            <v>NUNESPOSTO SANTO ANT</v>
          </cell>
          <cell r="H1211" t="str">
            <v>B</v>
          </cell>
          <cell r="I1211" t="str">
            <v>S</v>
          </cell>
          <cell r="J1211">
            <v>97987</v>
          </cell>
          <cell r="K1211">
            <v>45253</v>
          </cell>
          <cell r="L1211" t="str">
            <v>26231135593870000104650080000979871007530590</v>
          </cell>
          <cell r="M1211" t="str">
            <v>26 -  Pernambuco</v>
          </cell>
          <cell r="N1211">
            <v>177.8</v>
          </cell>
        </row>
        <row r="1212">
          <cell r="C1212" t="str">
            <v>HOSPITAL MESTRE VITALINO</v>
          </cell>
          <cell r="E1212" t="str">
            <v>3.1 - Combustíveis e Lubrificantes Automotivos</v>
          </cell>
          <cell r="F1212">
            <v>35593870000104</v>
          </cell>
          <cell r="G1212" t="str">
            <v>NUNESPOSTO SANTO ANT</v>
          </cell>
          <cell r="H1212" t="str">
            <v>B</v>
          </cell>
          <cell r="I1212" t="str">
            <v>S</v>
          </cell>
          <cell r="J1212">
            <v>97824</v>
          </cell>
          <cell r="K1212">
            <v>45251</v>
          </cell>
          <cell r="L1212" t="str">
            <v>26231135593870000104650080000978241007506391</v>
          </cell>
          <cell r="M1212" t="str">
            <v>26 -  Pernambuco</v>
          </cell>
          <cell r="N1212">
            <v>365.02</v>
          </cell>
        </row>
        <row r="1213">
          <cell r="C1213" t="str">
            <v>HOSPITAL MESTRE VITALINO</v>
          </cell>
          <cell r="E1213" t="str">
            <v>3.1 - Combustíveis e Lubrificantes Automotivos</v>
          </cell>
          <cell r="F1213">
            <v>35593870000104</v>
          </cell>
          <cell r="G1213" t="str">
            <v>NUNESPOSTO SANTO ANT</v>
          </cell>
          <cell r="H1213" t="str">
            <v>B</v>
          </cell>
          <cell r="I1213" t="str">
            <v>S</v>
          </cell>
          <cell r="J1213">
            <v>44775</v>
          </cell>
          <cell r="K1213">
            <v>45247</v>
          </cell>
          <cell r="L1213" t="str">
            <v>26231135593870000104650100000447751007463745</v>
          </cell>
          <cell r="M1213" t="str">
            <v>26 -  Pernambuco</v>
          </cell>
          <cell r="N1213">
            <v>279.18</v>
          </cell>
        </row>
        <row r="1214">
          <cell r="C1214" t="str">
            <v>HOSPITAL MESTRE VITALINO</v>
          </cell>
          <cell r="E1214" t="str">
            <v>3.1 - Combustíveis e Lubrificantes Automotivos</v>
          </cell>
          <cell r="F1214">
            <v>35593870000104</v>
          </cell>
          <cell r="G1214" t="str">
            <v>NUNESPOSTO SANTO ANT</v>
          </cell>
          <cell r="H1214" t="str">
            <v>B</v>
          </cell>
          <cell r="I1214" t="str">
            <v>S</v>
          </cell>
          <cell r="J1214">
            <v>97983</v>
          </cell>
          <cell r="K1214">
            <v>45253</v>
          </cell>
          <cell r="L1214" t="str">
            <v>26231135593870000104650080000979831007530108</v>
          </cell>
          <cell r="M1214" t="str">
            <v>26 -  Pernambuco</v>
          </cell>
          <cell r="N1214">
            <v>290.49</v>
          </cell>
        </row>
        <row r="1215">
          <cell r="C1215" t="str">
            <v>HOSPITAL MESTRE VITALINO</v>
          </cell>
          <cell r="E1215" t="str">
            <v>3.1 - Combustíveis e Lubrificantes Automotivos</v>
          </cell>
          <cell r="F1215">
            <v>35593870000104</v>
          </cell>
          <cell r="G1215" t="str">
            <v>NUNESPOSTO SANTO ANT</v>
          </cell>
          <cell r="H1215" t="str">
            <v>B</v>
          </cell>
          <cell r="I1215" t="str">
            <v>S</v>
          </cell>
          <cell r="J1215">
            <v>131183</v>
          </cell>
          <cell r="K1215">
            <v>45246</v>
          </cell>
          <cell r="L1215" t="str">
            <v>26231135593870000104650040001311831007450966</v>
          </cell>
          <cell r="M1215" t="str">
            <v>26 -  Pernambuco</v>
          </cell>
          <cell r="N1215">
            <v>80</v>
          </cell>
        </row>
        <row r="1216">
          <cell r="C1216" t="str">
            <v>HOSPITAL MESTRE VITALINO</v>
          </cell>
          <cell r="E1216" t="str">
            <v>3.1 - Combustíveis e Lubrificantes Automotivos</v>
          </cell>
          <cell r="F1216">
            <v>35593870000104</v>
          </cell>
          <cell r="G1216" t="str">
            <v>NUNESPOSTO SANTO ANT</v>
          </cell>
          <cell r="H1216" t="str">
            <v>B</v>
          </cell>
          <cell r="I1216" t="str">
            <v>S</v>
          </cell>
          <cell r="J1216">
            <v>45871</v>
          </cell>
          <cell r="K1216">
            <v>45260</v>
          </cell>
          <cell r="L1216" t="str">
            <v>26231135593870000104650100000458711007618294</v>
          </cell>
          <cell r="M1216" t="str">
            <v>26 -  Pernambuco</v>
          </cell>
          <cell r="N1216">
            <v>226.89</v>
          </cell>
        </row>
        <row r="1217">
          <cell r="C1217" t="str">
            <v>HOSPITAL MESTRE VITALINO</v>
          </cell>
          <cell r="E1217" t="str">
            <v>3.1 - Combustíveis e Lubrificantes Automotivos</v>
          </cell>
          <cell r="F1217">
            <v>35593870000104</v>
          </cell>
          <cell r="G1217" t="str">
            <v>NUNESPOSTO SANTO ANT</v>
          </cell>
          <cell r="H1217" t="str">
            <v>B</v>
          </cell>
          <cell r="I1217" t="str">
            <v>S</v>
          </cell>
          <cell r="J1217">
            <v>167085</v>
          </cell>
          <cell r="K1217">
            <v>45253</v>
          </cell>
          <cell r="L1217" t="str">
            <v>26231135593870000104650030001670851007524812</v>
          </cell>
          <cell r="M1217" t="str">
            <v>26 -  Pernambuco</v>
          </cell>
          <cell r="N1217">
            <v>276.01</v>
          </cell>
        </row>
        <row r="1218">
          <cell r="C1218" t="str">
            <v>HOSPITAL MESTRE VITALINO</v>
          </cell>
          <cell r="E1218" t="str">
            <v>3.1 - Combustíveis e Lubrificantes Automotivos</v>
          </cell>
          <cell r="F1218">
            <v>35593870000104</v>
          </cell>
          <cell r="G1218" t="str">
            <v>NUNESPOSTO SANTO ANT</v>
          </cell>
          <cell r="H1218" t="str">
            <v>B</v>
          </cell>
          <cell r="I1218" t="str">
            <v>S</v>
          </cell>
          <cell r="J1218">
            <v>45308</v>
          </cell>
          <cell r="K1218">
            <v>45254</v>
          </cell>
          <cell r="L1218" t="str">
            <v>26231135593870000104650400000453081007539954</v>
          </cell>
          <cell r="M1218" t="str">
            <v>26 -  Pernambuco</v>
          </cell>
          <cell r="N1218">
            <v>361.46</v>
          </cell>
        </row>
        <row r="1219">
          <cell r="C1219" t="str">
            <v>HOSPITAL MESTRE VITALINO</v>
          </cell>
          <cell r="E1219" t="str">
            <v>3.1 - Combustíveis e Lubrificantes Automotivos</v>
          </cell>
          <cell r="F1219">
            <v>35593870000104</v>
          </cell>
          <cell r="G1219" t="str">
            <v>NUNESPOSTO SANTO ANT</v>
          </cell>
          <cell r="H1219" t="str">
            <v>B</v>
          </cell>
          <cell r="I1219" t="str">
            <v>S</v>
          </cell>
          <cell r="J1219">
            <v>45567</v>
          </cell>
          <cell r="K1219">
            <v>45257</v>
          </cell>
          <cell r="L1219" t="str">
            <v>26231135593870000104650100000455671007578838</v>
          </cell>
          <cell r="M1219" t="str">
            <v>26 -  Pernambuco</v>
          </cell>
          <cell r="N1219">
            <v>311.31</v>
          </cell>
        </row>
        <row r="1220">
          <cell r="C1220" t="str">
            <v>HOSPITAL MESTRE VITALINO</v>
          </cell>
          <cell r="E1220" t="str">
            <v>3.1 - Combustíveis e Lubrificantes Automotivos</v>
          </cell>
          <cell r="F1220">
            <v>35593870000104</v>
          </cell>
          <cell r="G1220" t="str">
            <v>NUNESPOSTO SANTO ANT</v>
          </cell>
          <cell r="H1220" t="str">
            <v>B</v>
          </cell>
          <cell r="I1220" t="str">
            <v>S</v>
          </cell>
          <cell r="J1220">
            <v>303096</v>
          </cell>
          <cell r="K1220">
            <v>45258</v>
          </cell>
          <cell r="L1220" t="str">
            <v>26231135593870000104650020003030961007585354</v>
          </cell>
          <cell r="M1220" t="str">
            <v>26 -  Pernambuco</v>
          </cell>
          <cell r="N1220">
            <v>251.94</v>
          </cell>
        </row>
        <row r="1221">
          <cell r="C1221" t="str">
            <v>HOSPITAL MESTRE VITALINO</v>
          </cell>
          <cell r="E1221" t="str">
            <v>3.1 - Combustíveis e Lubrificantes Automotivos</v>
          </cell>
          <cell r="F1221">
            <v>35593870000104</v>
          </cell>
          <cell r="G1221" t="str">
            <v>NUNESPOSTO SANTO ANT</v>
          </cell>
          <cell r="H1221" t="str">
            <v>B</v>
          </cell>
          <cell r="I1221" t="str">
            <v>S</v>
          </cell>
          <cell r="J1221">
            <v>45750</v>
          </cell>
          <cell r="K1221">
            <v>45259</v>
          </cell>
          <cell r="L1221" t="str">
            <v>26231135593870000104650100000457501007600594</v>
          </cell>
          <cell r="M1221" t="str">
            <v>26 -  Pernambuco</v>
          </cell>
          <cell r="N1221">
            <v>255.22</v>
          </cell>
        </row>
        <row r="1222">
          <cell r="C1222" t="str">
            <v>HOSPITAL MESTRE VITALINO</v>
          </cell>
          <cell r="E1222" t="str">
            <v>3.1 - Combustíveis e Lubrificantes Automotivos</v>
          </cell>
          <cell r="F1222">
            <v>35593870000104</v>
          </cell>
          <cell r="G1222" t="str">
            <v>NUNESPOSTO SANTO ANT</v>
          </cell>
          <cell r="H1222" t="str">
            <v>B</v>
          </cell>
          <cell r="I1222" t="str">
            <v>S</v>
          </cell>
          <cell r="J1222">
            <v>98404</v>
          </cell>
          <cell r="K1222">
            <v>45260</v>
          </cell>
          <cell r="L1222" t="str">
            <v>26231135593870000104650080000984041007615395</v>
          </cell>
          <cell r="M1222" t="str">
            <v>26 -  Pernambuco</v>
          </cell>
          <cell r="N1222">
            <v>209.63</v>
          </cell>
        </row>
        <row r="1223">
          <cell r="C1223" t="str">
            <v>HOSPITAL MESTRE VITALINO</v>
          </cell>
          <cell r="E1223" t="str">
            <v>3.1 - Combustíveis e Lubrificantes Automotivos</v>
          </cell>
          <cell r="F1223">
            <v>10928767000139</v>
          </cell>
          <cell r="G1223" t="str">
            <v>POSTO ARCO IRIS</v>
          </cell>
          <cell r="H1223" t="str">
            <v>B</v>
          </cell>
          <cell r="I1223" t="str">
            <v>S</v>
          </cell>
          <cell r="J1223">
            <v>989499</v>
          </cell>
          <cell r="K1223">
            <v>45243</v>
          </cell>
          <cell r="L1223" t="str">
            <v>26231110928767000139650010009894991215368506</v>
          </cell>
          <cell r="M1223" t="str">
            <v>26 -  Pernambuco</v>
          </cell>
          <cell r="N1223">
            <v>225.17</v>
          </cell>
        </row>
        <row r="1224">
          <cell r="C1224" t="str">
            <v>HOSPITAL MESTRE VITALINO</v>
          </cell>
          <cell r="E1224" t="str">
            <v>3.1 - Combustíveis e Lubrificantes Automotivos</v>
          </cell>
          <cell r="F1224">
            <v>35593870000104</v>
          </cell>
          <cell r="G1224" t="str">
            <v>NUNESPOSTO SANTO ANT</v>
          </cell>
          <cell r="H1224" t="str">
            <v>B</v>
          </cell>
          <cell r="I1224" t="str">
            <v>N</v>
          </cell>
          <cell r="K1224">
            <v>45259</v>
          </cell>
          <cell r="M1224" t="str">
            <v>26 -  Pernambuco</v>
          </cell>
          <cell r="N1224">
            <v>157</v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C1227" t="str">
            <v>HOSPITAL MESTRE VITALINO</v>
          </cell>
          <cell r="E1227" t="str">
            <v>1.99 - Outras Despesas com Pessoal</v>
          </cell>
          <cell r="F1227" t="str">
            <v>21.757.511/0001-22</v>
          </cell>
          <cell r="G1227" t="str">
            <v>FOFAO BURGUER</v>
          </cell>
          <cell r="H1227" t="str">
            <v>B</v>
          </cell>
          <cell r="I1227" t="str">
            <v>S</v>
          </cell>
          <cell r="J1227">
            <v>18110</v>
          </cell>
          <cell r="K1227">
            <v>45231</v>
          </cell>
          <cell r="L1227" t="str">
            <v>26231121757511000122650030000181101000000012</v>
          </cell>
          <cell r="M1227" t="str">
            <v>26 -  Pernambuco</v>
          </cell>
          <cell r="N1227">
            <v>62</v>
          </cell>
        </row>
        <row r="1228">
          <cell r="C1228" t="str">
            <v>HOSPITAL MESTRE VITALINO</v>
          </cell>
          <cell r="E1228" t="str">
            <v>1.99 - Outras Despesas com Pessoal</v>
          </cell>
          <cell r="F1228" t="str">
            <v>21.757.511/0001-22</v>
          </cell>
          <cell r="G1228" t="str">
            <v>FOFAO BURGUER</v>
          </cell>
          <cell r="H1228" t="str">
            <v>B</v>
          </cell>
          <cell r="I1228" t="str">
            <v>S</v>
          </cell>
          <cell r="J1228">
            <v>18109</v>
          </cell>
          <cell r="K1228">
            <v>45231</v>
          </cell>
          <cell r="L1228" t="str">
            <v>26231121757511000122650030000018109100000011</v>
          </cell>
          <cell r="M1228" t="str">
            <v>26 -  Pernambuco</v>
          </cell>
          <cell r="N1228">
            <v>53</v>
          </cell>
        </row>
        <row r="1229">
          <cell r="C1229" t="str">
            <v>HOSPITAL MESTRE VITALINO</v>
          </cell>
          <cell r="E1229" t="str">
            <v>1.99 - Outras Despesas com Pessoal</v>
          </cell>
          <cell r="F1229" t="str">
            <v>25.043.044/0001-20</v>
          </cell>
          <cell r="G1229" t="str">
            <v>BODE GRILL</v>
          </cell>
          <cell r="H1229" t="str">
            <v>B</v>
          </cell>
          <cell r="I1229" t="str">
            <v>S</v>
          </cell>
          <cell r="J1229">
            <v>150</v>
          </cell>
          <cell r="K1229">
            <v>45232</v>
          </cell>
          <cell r="L1229" t="str">
            <v>26231150748534000179650010000001501268538765</v>
          </cell>
          <cell r="M1229" t="str">
            <v>26 -  Pernambuco</v>
          </cell>
          <cell r="N1229">
            <v>82.37</v>
          </cell>
        </row>
        <row r="1230">
          <cell r="C1230" t="str">
            <v>HOSPITAL MESTRE VITALINO</v>
          </cell>
          <cell r="E1230" t="str">
            <v>1.99 - Outras Despesas com Pessoal</v>
          </cell>
          <cell r="F1230" t="str">
            <v>25.043.044/0001-20</v>
          </cell>
          <cell r="G1230" t="str">
            <v>BODE GRILL</v>
          </cell>
          <cell r="H1230" t="str">
            <v>B</v>
          </cell>
          <cell r="I1230" t="str">
            <v>S</v>
          </cell>
          <cell r="J1230">
            <v>187</v>
          </cell>
          <cell r="K1230">
            <v>45233</v>
          </cell>
          <cell r="L1230" t="str">
            <v>26231150748534000179650010000001871512878132</v>
          </cell>
          <cell r="M1230" t="str">
            <v>26 -  Pernambuco</v>
          </cell>
          <cell r="N1230">
            <v>88.18</v>
          </cell>
        </row>
        <row r="1231">
          <cell r="C1231" t="str">
            <v>HOSPITAL MESTRE VITALINO</v>
          </cell>
          <cell r="E1231" t="str">
            <v>1.99 - Outras Despesas com Pessoal</v>
          </cell>
          <cell r="F1231" t="str">
            <v>27.181.464/0001-06</v>
          </cell>
          <cell r="G1231" t="str">
            <v>CANTINHO DO LAU</v>
          </cell>
          <cell r="H1231" t="str">
            <v>B</v>
          </cell>
          <cell r="I1231" t="str">
            <v>S</v>
          </cell>
          <cell r="J1231">
            <v>34630</v>
          </cell>
          <cell r="K1231">
            <v>45233</v>
          </cell>
          <cell r="L1231" t="str">
            <v>26231127181464000106650010000346301128238691</v>
          </cell>
          <cell r="M1231" t="str">
            <v>26 -  Pernambuco</v>
          </cell>
          <cell r="N1231">
            <v>53</v>
          </cell>
        </row>
        <row r="1232">
          <cell r="C1232" t="str">
            <v>HOSPITAL MESTRE VITALINO</v>
          </cell>
          <cell r="E1232" t="str">
            <v>1.99 - Outras Despesas com Pessoal</v>
          </cell>
          <cell r="F1232" t="str">
            <v>41.062.183/0012-00</v>
          </cell>
          <cell r="G1232" t="str">
            <v>MCDONALDS</v>
          </cell>
          <cell r="H1232" t="str">
            <v>B</v>
          </cell>
          <cell r="I1232" t="str">
            <v>S</v>
          </cell>
          <cell r="J1232">
            <v>167360</v>
          </cell>
          <cell r="K1232">
            <v>45235</v>
          </cell>
          <cell r="M1232" t="str">
            <v>26 -  Pernambuco</v>
          </cell>
          <cell r="N1232">
            <v>64.900000000000006</v>
          </cell>
        </row>
        <row r="1233">
          <cell r="C1233" t="str">
            <v>HOSPITAL MESTRE VITALINO</v>
          </cell>
          <cell r="E1233" t="str">
            <v>1.99 - Outras Despesas com Pessoal</v>
          </cell>
          <cell r="F1233" t="str">
            <v>21.757.511/0001-22</v>
          </cell>
          <cell r="G1233" t="str">
            <v>FOFAO BURGUER</v>
          </cell>
          <cell r="H1233" t="str">
            <v>B</v>
          </cell>
          <cell r="I1233" t="str">
            <v>S</v>
          </cell>
          <cell r="J1233">
            <v>18122</v>
          </cell>
          <cell r="K1233">
            <v>45236</v>
          </cell>
          <cell r="L1233" t="str">
            <v>26231121757511000122650030000181221000000018</v>
          </cell>
          <cell r="M1233" t="str">
            <v>26 -  Pernambuco</v>
          </cell>
          <cell r="N1233">
            <v>54.5</v>
          </cell>
        </row>
        <row r="1234">
          <cell r="C1234" t="str">
            <v>HOSPITAL MESTRE VITALINO</v>
          </cell>
          <cell r="E1234" t="str">
            <v>1.99 - Outras Despesas com Pessoal</v>
          </cell>
          <cell r="F1234" t="str">
            <v>14.031.084/0001-35</v>
          </cell>
          <cell r="G1234" t="str">
            <v>MILK SHAKE LANCHES</v>
          </cell>
          <cell r="H1234" t="str">
            <v>B</v>
          </cell>
          <cell r="I1234" t="str">
            <v>S</v>
          </cell>
          <cell r="J1234">
            <v>193145</v>
          </cell>
          <cell r="K1234">
            <v>45236</v>
          </cell>
          <cell r="L1234" t="str">
            <v>26231114031084000135650010001931451787227750</v>
          </cell>
          <cell r="M1234" t="str">
            <v>26 -  Pernambuco</v>
          </cell>
          <cell r="N1234">
            <v>100.5</v>
          </cell>
        </row>
        <row r="1235">
          <cell r="C1235" t="str">
            <v>HOSPITAL MESTRE VITALINO</v>
          </cell>
          <cell r="E1235" t="str">
            <v>1.99 - Outras Despesas com Pessoal</v>
          </cell>
          <cell r="F1235" t="str">
            <v>14.031.084/0001-35</v>
          </cell>
          <cell r="G1235" t="str">
            <v>MILK SHAKE LANCHES</v>
          </cell>
          <cell r="H1235" t="str">
            <v>B</v>
          </cell>
          <cell r="I1235" t="str">
            <v>S</v>
          </cell>
          <cell r="J1235">
            <v>193189</v>
          </cell>
          <cell r="K1235">
            <v>45237</v>
          </cell>
          <cell r="L1235" t="str">
            <v>26231114031084000135650010001931891936607783</v>
          </cell>
          <cell r="M1235" t="str">
            <v>26 -  Pernambuco</v>
          </cell>
          <cell r="N1235">
            <v>31</v>
          </cell>
        </row>
        <row r="1236">
          <cell r="C1236" t="str">
            <v>HOSPITAL MESTRE VITALINO</v>
          </cell>
          <cell r="E1236" t="str">
            <v>1.99 - Outras Despesas com Pessoal</v>
          </cell>
          <cell r="F1236" t="str">
            <v>12.841.101/0002-55</v>
          </cell>
          <cell r="G1236" t="str">
            <v>O REI DAS COXINHAS</v>
          </cell>
          <cell r="H1236" t="str">
            <v>B</v>
          </cell>
          <cell r="I1236" t="str">
            <v>S</v>
          </cell>
          <cell r="J1236">
            <v>56064</v>
          </cell>
          <cell r="K1236">
            <v>45237</v>
          </cell>
          <cell r="M1236" t="str">
            <v>26 -  Pernambuco</v>
          </cell>
          <cell r="N1236">
            <v>58.5</v>
          </cell>
        </row>
        <row r="1237">
          <cell r="C1237" t="str">
            <v>HOSPITAL MESTRE VITALINO</v>
          </cell>
          <cell r="E1237" t="str">
            <v>1.99 - Outras Despesas com Pessoal</v>
          </cell>
          <cell r="F1237" t="str">
            <v>12.841.101/0002-55</v>
          </cell>
          <cell r="G1237" t="str">
            <v>O REI DAS COXINHAS</v>
          </cell>
          <cell r="H1237" t="str">
            <v>B</v>
          </cell>
          <cell r="I1237" t="str">
            <v>S</v>
          </cell>
          <cell r="J1237">
            <v>56069</v>
          </cell>
          <cell r="K1237">
            <v>45237</v>
          </cell>
          <cell r="L1237" t="str">
            <v>26231112841101000255650080000560691841415049</v>
          </cell>
          <cell r="M1237" t="str">
            <v>26 -  Pernambuco</v>
          </cell>
          <cell r="N1237">
            <v>53</v>
          </cell>
        </row>
        <row r="1238">
          <cell r="C1238" t="str">
            <v>HOSPITAL MESTRE VITALINO</v>
          </cell>
          <cell r="E1238" t="str">
            <v>1.99 - Outras Despesas com Pessoal</v>
          </cell>
          <cell r="F1238" t="str">
            <v>12.841.101/0002-55</v>
          </cell>
          <cell r="G1238" t="str">
            <v>O REI DAS COXINHAS</v>
          </cell>
          <cell r="H1238" t="str">
            <v>B</v>
          </cell>
          <cell r="I1238" t="str">
            <v>S</v>
          </cell>
          <cell r="J1238">
            <v>56002</v>
          </cell>
          <cell r="K1238">
            <v>45237</v>
          </cell>
          <cell r="L1238" t="str">
            <v>26231112841101000255650080000560021034875800</v>
          </cell>
          <cell r="M1238" t="str">
            <v>26 -  Pernambuco</v>
          </cell>
          <cell r="N1238">
            <v>72.5</v>
          </cell>
        </row>
        <row r="1239">
          <cell r="C1239" t="str">
            <v>HOSPITAL MESTRE VITALINO</v>
          </cell>
          <cell r="E1239" t="str">
            <v>1.99 - Outras Despesas com Pessoal</v>
          </cell>
          <cell r="F1239" t="str">
            <v>20.737.670/0001-00</v>
          </cell>
          <cell r="G1239" t="str">
            <v>ANDRADE SANDRES</v>
          </cell>
          <cell r="H1239" t="str">
            <v>B</v>
          </cell>
          <cell r="I1239" t="str">
            <v>S</v>
          </cell>
          <cell r="J1239">
            <v>251808</v>
          </cell>
          <cell r="K1239">
            <v>45238</v>
          </cell>
          <cell r="L1239" t="str">
            <v>26231120737670000100650030002518089407833095</v>
          </cell>
          <cell r="M1239" t="str">
            <v>26 -  Pernambuco</v>
          </cell>
          <cell r="N1239">
            <v>34.950000000000003</v>
          </cell>
        </row>
        <row r="1240">
          <cell r="C1240" t="str">
            <v>HOSPITAL MESTRE VITALINO</v>
          </cell>
          <cell r="E1240" t="str">
            <v>1.99 - Outras Despesas com Pessoal</v>
          </cell>
          <cell r="F1240" t="str">
            <v>25.043.044/0001-20</v>
          </cell>
          <cell r="G1240" t="str">
            <v>BODE GRILL</v>
          </cell>
          <cell r="H1240" t="str">
            <v>B</v>
          </cell>
          <cell r="I1240" t="str">
            <v>S</v>
          </cell>
          <cell r="J1240">
            <v>310</v>
          </cell>
          <cell r="K1240">
            <v>45238</v>
          </cell>
          <cell r="L1240" t="str">
            <v>26231150748534000179650010000003101681239043</v>
          </cell>
          <cell r="M1240" t="str">
            <v>26 -  Pernambuco</v>
          </cell>
          <cell r="N1240">
            <v>60.9</v>
          </cell>
        </row>
        <row r="1241">
          <cell r="C1241" t="str">
            <v>HOSPITAL MESTRE VITALINO</v>
          </cell>
          <cell r="E1241" t="str">
            <v>1.99 - Outras Despesas com Pessoal</v>
          </cell>
          <cell r="F1241" t="str">
            <v>27.181.464/0001-06</v>
          </cell>
          <cell r="G1241" t="str">
            <v>CANTINHO DO LAU</v>
          </cell>
          <cell r="H1241" t="str">
            <v>B</v>
          </cell>
          <cell r="I1241" t="str">
            <v>S</v>
          </cell>
          <cell r="J1241">
            <v>34655</v>
          </cell>
          <cell r="K1241">
            <v>45238</v>
          </cell>
          <cell r="L1241" t="str">
            <v>26231127181464000106650010000346559588615371</v>
          </cell>
          <cell r="M1241" t="str">
            <v>26 -  Pernambuco</v>
          </cell>
          <cell r="N1241">
            <v>36</v>
          </cell>
        </row>
        <row r="1242">
          <cell r="C1242" t="str">
            <v>HOSPITAL MESTRE VITALINO</v>
          </cell>
          <cell r="E1242" t="str">
            <v>1.99 - Outras Despesas com Pessoal</v>
          </cell>
          <cell r="F1242" t="str">
            <v>27.181.464/0001-06</v>
          </cell>
          <cell r="G1242" t="str">
            <v>CANTINHO DO LAU</v>
          </cell>
          <cell r="H1242" t="str">
            <v>B</v>
          </cell>
          <cell r="I1242" t="str">
            <v>S</v>
          </cell>
          <cell r="J1242">
            <v>34657</v>
          </cell>
          <cell r="K1242">
            <v>45238</v>
          </cell>
          <cell r="L1242" t="str">
            <v>26231127181464000106650010000346571857322537</v>
          </cell>
          <cell r="M1242" t="str">
            <v>26 -  Pernambuco</v>
          </cell>
          <cell r="N1242">
            <v>51</v>
          </cell>
        </row>
        <row r="1243">
          <cell r="C1243" t="str">
            <v>HOSPITAL MESTRE VITALINO</v>
          </cell>
          <cell r="E1243" t="str">
            <v>1.99 - Outras Despesas com Pessoal</v>
          </cell>
          <cell r="F1243" t="str">
            <v>20.737.670/0001-00</v>
          </cell>
          <cell r="G1243" t="str">
            <v>ANDRADE SANDRES</v>
          </cell>
          <cell r="H1243" t="str">
            <v>B</v>
          </cell>
          <cell r="I1243" t="str">
            <v>S</v>
          </cell>
          <cell r="J1243">
            <v>252032</v>
          </cell>
          <cell r="K1243">
            <v>45239</v>
          </cell>
          <cell r="L1243" t="str">
            <v>26231120737670000100650030002520321017148238</v>
          </cell>
          <cell r="M1243" t="str">
            <v>26 -  Pernambuco</v>
          </cell>
          <cell r="N1243">
            <v>26.97</v>
          </cell>
        </row>
        <row r="1244">
          <cell r="C1244" t="str">
            <v>HOSPITAL MESTRE VITALINO</v>
          </cell>
          <cell r="E1244" t="str">
            <v>1.99 - Outras Despesas com Pessoal</v>
          </cell>
          <cell r="F1244" t="str">
            <v>42.591.651/0447-87</v>
          </cell>
          <cell r="G1244" t="str">
            <v>ARCOS DOURADOS COMER</v>
          </cell>
          <cell r="H1244" t="str">
            <v>B</v>
          </cell>
          <cell r="I1244" t="str">
            <v>S</v>
          </cell>
          <cell r="J1244">
            <v>5056</v>
          </cell>
          <cell r="K1244">
            <v>45239</v>
          </cell>
          <cell r="L1244" t="str">
            <v>26231142591651044787650240000050561966369596</v>
          </cell>
          <cell r="M1244" t="str">
            <v>26 -  Pernambuco</v>
          </cell>
          <cell r="N1244">
            <v>93.8</v>
          </cell>
        </row>
        <row r="1245">
          <cell r="C1245" t="str">
            <v>HOSPITAL MESTRE VITALINO</v>
          </cell>
          <cell r="E1245" t="str">
            <v>1.99 - Outras Despesas com Pessoal</v>
          </cell>
          <cell r="F1245" t="str">
            <v>21.757.511/0001-22</v>
          </cell>
          <cell r="G1245" t="str">
            <v>FOFAO BURGUER</v>
          </cell>
          <cell r="H1245" t="str">
            <v>B</v>
          </cell>
          <cell r="I1245" t="str">
            <v>S</v>
          </cell>
          <cell r="J1245">
            <v>18142</v>
          </cell>
          <cell r="K1245">
            <v>45239</v>
          </cell>
          <cell r="L1245" t="str">
            <v>26231121757511000122650030000181421000000016</v>
          </cell>
          <cell r="M1245" t="str">
            <v>26 -  Pernambuco</v>
          </cell>
          <cell r="N1245">
            <v>63</v>
          </cell>
        </row>
        <row r="1246">
          <cell r="C1246" t="str">
            <v>HOSPITAL MESTRE VITALINO</v>
          </cell>
          <cell r="E1246" t="str">
            <v>1.99 - Outras Despesas com Pessoal</v>
          </cell>
          <cell r="F1246" t="str">
            <v>27.181.464/0001-06</v>
          </cell>
          <cell r="G1246" t="str">
            <v>CANTINHO DO LAU</v>
          </cell>
          <cell r="H1246" t="str">
            <v>B</v>
          </cell>
          <cell r="I1246" t="str">
            <v>S</v>
          </cell>
          <cell r="J1246">
            <v>34664</v>
          </cell>
          <cell r="K1246">
            <v>45240</v>
          </cell>
          <cell r="L1246" t="str">
            <v>26231122181464000106650010000346648291366810</v>
          </cell>
          <cell r="M1246" t="str">
            <v>26 -  Pernambuco</v>
          </cell>
          <cell r="N1246">
            <v>101</v>
          </cell>
        </row>
        <row r="1247">
          <cell r="C1247" t="str">
            <v>HOSPITAL MESTRE VITALINO</v>
          </cell>
          <cell r="E1247" t="str">
            <v>1.99 - Outras Despesas com Pessoal</v>
          </cell>
          <cell r="F1247" t="str">
            <v>12.841.101/0002-55</v>
          </cell>
          <cell r="G1247" t="str">
            <v>O REI DAS COXINHAS</v>
          </cell>
          <cell r="H1247" t="str">
            <v>B</v>
          </cell>
          <cell r="I1247" t="str">
            <v>S</v>
          </cell>
          <cell r="J1247">
            <v>56491</v>
          </cell>
          <cell r="K1247">
            <v>45240</v>
          </cell>
          <cell r="L1247" t="str">
            <v>26231112641101000255650080000564911800837433</v>
          </cell>
          <cell r="M1247" t="str">
            <v>26 -  Pernambuco</v>
          </cell>
          <cell r="N1247">
            <v>117.5</v>
          </cell>
        </row>
        <row r="1248">
          <cell r="C1248" t="str">
            <v>HOSPITAL MESTRE VITALINO</v>
          </cell>
          <cell r="E1248" t="str">
            <v>1.99 - Outras Despesas com Pessoal</v>
          </cell>
          <cell r="F1248" t="str">
            <v>20.737.670/0001-00</v>
          </cell>
          <cell r="G1248" t="str">
            <v>ANDRADE SANDRES</v>
          </cell>
          <cell r="H1248" t="str">
            <v>B</v>
          </cell>
          <cell r="I1248" t="str">
            <v>S</v>
          </cell>
          <cell r="J1248">
            <v>252925</v>
          </cell>
          <cell r="K1248">
            <v>45243</v>
          </cell>
          <cell r="L1248" t="str">
            <v>26231120737670000100650030002529251745590761</v>
          </cell>
          <cell r="M1248" t="str">
            <v>26 -  Pernambuco</v>
          </cell>
          <cell r="N1248">
            <v>63.93</v>
          </cell>
        </row>
        <row r="1249">
          <cell r="C1249" t="str">
            <v>HOSPITAL MESTRE VITALINO</v>
          </cell>
          <cell r="E1249" t="str">
            <v>1.99 - Outras Despesas com Pessoal</v>
          </cell>
          <cell r="F1249" t="str">
            <v>25.043.044/0001-20</v>
          </cell>
          <cell r="G1249" t="str">
            <v>BODE GRILL</v>
          </cell>
          <cell r="H1249" t="str">
            <v>B</v>
          </cell>
          <cell r="I1249" t="str">
            <v>S</v>
          </cell>
          <cell r="J1249">
            <v>447</v>
          </cell>
          <cell r="K1249">
            <v>45243</v>
          </cell>
          <cell r="L1249" t="str">
            <v>26231150748534000179650010000004471802554837</v>
          </cell>
          <cell r="M1249" t="str">
            <v>26 -  Pernambuco</v>
          </cell>
          <cell r="N1249">
            <v>64.790000000000006</v>
          </cell>
        </row>
        <row r="1250">
          <cell r="C1250" t="str">
            <v>HOSPITAL MESTRE VITALINO</v>
          </cell>
          <cell r="E1250" t="str">
            <v>1.99 - Outras Despesas com Pessoal</v>
          </cell>
          <cell r="G1250" t="str">
            <v>INSANOS BURGUER</v>
          </cell>
          <cell r="H1250" t="str">
            <v>B</v>
          </cell>
          <cell r="I1250" t="str">
            <v>S</v>
          </cell>
          <cell r="J1250">
            <v>114013</v>
          </cell>
          <cell r="K1250">
            <v>45244</v>
          </cell>
          <cell r="L1250" t="str">
            <v>26231225186215000170650020001140131521253468</v>
          </cell>
          <cell r="M1250" t="str">
            <v>26 -  Pernambuco</v>
          </cell>
          <cell r="N1250">
            <v>52.97</v>
          </cell>
        </row>
        <row r="1251">
          <cell r="C1251" t="str">
            <v>HOSPITAL MESTRE VITALINO</v>
          </cell>
          <cell r="E1251" t="str">
            <v>1.99 - Outras Despesas com Pessoal</v>
          </cell>
          <cell r="F1251" t="str">
            <v>14.031.084/0001-35</v>
          </cell>
          <cell r="G1251" t="str">
            <v>MILK SHAKE LANCHES</v>
          </cell>
          <cell r="H1251" t="str">
            <v>B</v>
          </cell>
          <cell r="I1251" t="str">
            <v>S</v>
          </cell>
          <cell r="J1251">
            <v>193485</v>
          </cell>
          <cell r="K1251">
            <v>45244</v>
          </cell>
          <cell r="L1251" t="str">
            <v>26231114031084000135650010001934851015162066</v>
          </cell>
          <cell r="M1251" t="str">
            <v>26 -  Pernambuco</v>
          </cell>
          <cell r="N1251">
            <v>27.5</v>
          </cell>
        </row>
        <row r="1252">
          <cell r="C1252" t="str">
            <v>HOSPITAL MESTRE VITALINO</v>
          </cell>
          <cell r="E1252" t="str">
            <v>1.99 - Outras Despesas com Pessoal</v>
          </cell>
          <cell r="F1252" t="str">
            <v>14.031.084/0001-35</v>
          </cell>
          <cell r="G1252" t="str">
            <v>MILK SHAKE LANCHES</v>
          </cell>
          <cell r="H1252" t="str">
            <v>B</v>
          </cell>
          <cell r="I1252" t="str">
            <v>S</v>
          </cell>
          <cell r="J1252">
            <v>193464</v>
          </cell>
          <cell r="K1252">
            <v>45244</v>
          </cell>
          <cell r="L1252" t="str">
            <v>26231114031084000135650010001934641345703508</v>
          </cell>
          <cell r="M1252" t="str">
            <v>26 -  Pernambuco</v>
          </cell>
          <cell r="N1252">
            <v>65.5</v>
          </cell>
        </row>
        <row r="1253">
          <cell r="C1253" t="str">
            <v>HOSPITAL MESTRE VITALINO</v>
          </cell>
          <cell r="E1253" t="str">
            <v>1.99 - Outras Despesas com Pessoal</v>
          </cell>
          <cell r="F1253" t="str">
            <v>20.737.670/0001-00</v>
          </cell>
          <cell r="G1253" t="str">
            <v>ANDRADE SANDRES</v>
          </cell>
          <cell r="H1253" t="str">
            <v>B</v>
          </cell>
          <cell r="I1253" t="str">
            <v>S</v>
          </cell>
          <cell r="J1253">
            <v>253272</v>
          </cell>
          <cell r="K1253">
            <v>45245</v>
          </cell>
          <cell r="L1253" t="str">
            <v>26231120737670000100650030002532721385858667</v>
          </cell>
          <cell r="M1253" t="str">
            <v>26 -  Pernambuco</v>
          </cell>
          <cell r="N1253">
            <v>54.44</v>
          </cell>
        </row>
        <row r="1254">
          <cell r="C1254" t="str">
            <v>HOSPITAL MESTRE VITALINO</v>
          </cell>
          <cell r="E1254" t="str">
            <v>1.99 - Outras Despesas com Pessoal</v>
          </cell>
          <cell r="F1254" t="str">
            <v>27.181.464/0001-06</v>
          </cell>
          <cell r="G1254" t="str">
            <v>CANTINHO DO LAU</v>
          </cell>
          <cell r="H1254" t="str">
            <v>B</v>
          </cell>
          <cell r="I1254" t="str">
            <v>S</v>
          </cell>
          <cell r="J1254">
            <v>34679</v>
          </cell>
          <cell r="K1254">
            <v>45245</v>
          </cell>
          <cell r="L1254" t="str">
            <v>26231127181464000106650010000346791189220556</v>
          </cell>
          <cell r="M1254" t="str">
            <v>26 -  Pernambuco</v>
          </cell>
          <cell r="N1254">
            <v>51</v>
          </cell>
        </row>
        <row r="1255">
          <cell r="C1255" t="str">
            <v>HOSPITAL MESTRE VITALINO</v>
          </cell>
          <cell r="E1255" t="str">
            <v>1.99 - Outras Despesas com Pessoal</v>
          </cell>
          <cell r="F1255" t="str">
            <v>21.757.511/0001-22</v>
          </cell>
          <cell r="G1255" t="str">
            <v>FOFAO BURGUER</v>
          </cell>
          <cell r="H1255" t="str">
            <v>B</v>
          </cell>
          <cell r="I1255" t="str">
            <v>S</v>
          </cell>
          <cell r="J1255">
            <v>18185</v>
          </cell>
          <cell r="K1255">
            <v>45245</v>
          </cell>
          <cell r="L1255" t="str">
            <v>26231121757511000122650030000181851000000013</v>
          </cell>
          <cell r="M1255" t="str">
            <v>26 -  Pernambuco</v>
          </cell>
          <cell r="N1255">
            <v>40</v>
          </cell>
        </row>
        <row r="1256">
          <cell r="C1256" t="str">
            <v>HOSPITAL MESTRE VITALINO</v>
          </cell>
          <cell r="E1256" t="str">
            <v>1.99 - Outras Despesas com Pessoal</v>
          </cell>
          <cell r="G1256" t="str">
            <v>KAMEOKA RESTAURANTE</v>
          </cell>
          <cell r="H1256" t="str">
            <v>B</v>
          </cell>
          <cell r="I1256" t="str">
            <v>S</v>
          </cell>
          <cell r="J1256">
            <v>202508</v>
          </cell>
          <cell r="K1256">
            <v>45245</v>
          </cell>
          <cell r="L1256" t="str">
            <v>26231110691509000181650010002025089030988278</v>
          </cell>
          <cell r="M1256" t="str">
            <v>26 -  Pernambuco</v>
          </cell>
          <cell r="N1256">
            <v>60.39</v>
          </cell>
        </row>
        <row r="1257">
          <cell r="C1257" t="str">
            <v>HOSPITAL MESTRE VITALINO</v>
          </cell>
          <cell r="E1257" t="str">
            <v>1.99 - Outras Despesas com Pessoal</v>
          </cell>
          <cell r="F1257" t="str">
            <v>14.031.084/0001-35</v>
          </cell>
          <cell r="G1257" t="str">
            <v>MILK SHAKE LANCHES</v>
          </cell>
          <cell r="H1257" t="str">
            <v>B</v>
          </cell>
          <cell r="I1257" t="str">
            <v>S</v>
          </cell>
          <cell r="J1257">
            <v>195002</v>
          </cell>
          <cell r="K1257">
            <v>45246</v>
          </cell>
          <cell r="L1257" t="str">
            <v>26231214031084000135650010001950021199941843</v>
          </cell>
          <cell r="M1257" t="str">
            <v>26 -  Pernambuco</v>
          </cell>
          <cell r="N1257">
            <v>27.5</v>
          </cell>
        </row>
        <row r="1258">
          <cell r="C1258" t="str">
            <v>HOSPITAL MESTRE VITALINO</v>
          </cell>
          <cell r="E1258" t="str">
            <v>1.99 - Outras Despesas com Pessoal</v>
          </cell>
          <cell r="F1258" t="str">
            <v>12.841.101/0002-55</v>
          </cell>
          <cell r="G1258" t="str">
            <v>O REI DAS COXINHAS</v>
          </cell>
          <cell r="H1258" t="str">
            <v>B</v>
          </cell>
          <cell r="I1258" t="str">
            <v>S</v>
          </cell>
          <cell r="J1258">
            <v>57526</v>
          </cell>
          <cell r="K1258">
            <v>45246</v>
          </cell>
          <cell r="L1258" t="str">
            <v>26231112841101000255650080000575261526447970</v>
          </cell>
          <cell r="M1258" t="str">
            <v>26 -  Pernambuco</v>
          </cell>
          <cell r="N1258">
            <v>117.5</v>
          </cell>
        </row>
        <row r="1259">
          <cell r="C1259" t="str">
            <v>HOSPITAL MESTRE VITALINO</v>
          </cell>
          <cell r="E1259" t="str">
            <v>1.99 - Outras Despesas com Pessoal</v>
          </cell>
          <cell r="F1259" t="str">
            <v>12.841.101/0002-55</v>
          </cell>
          <cell r="G1259" t="str">
            <v>O REI DAS COXINHAS</v>
          </cell>
          <cell r="H1259" t="str">
            <v>B</v>
          </cell>
          <cell r="I1259" t="str">
            <v>S</v>
          </cell>
          <cell r="J1259">
            <v>954823</v>
          </cell>
          <cell r="K1259">
            <v>45246</v>
          </cell>
          <cell r="L1259" t="str">
            <v>26231112841101000255650010009548231192441422</v>
          </cell>
          <cell r="M1259" t="str">
            <v>26 -  Pernambuco</v>
          </cell>
          <cell r="N1259">
            <v>94</v>
          </cell>
        </row>
        <row r="1260">
          <cell r="C1260" t="str">
            <v>HOSPITAL MESTRE VITALINO</v>
          </cell>
          <cell r="E1260" t="str">
            <v>1.99 - Outras Despesas com Pessoal</v>
          </cell>
          <cell r="F1260" t="str">
            <v>12.841.101/0002-55</v>
          </cell>
          <cell r="G1260" t="str">
            <v>O REI DAS COXINHAS</v>
          </cell>
          <cell r="H1260" t="str">
            <v>B</v>
          </cell>
          <cell r="I1260" t="str">
            <v>S</v>
          </cell>
          <cell r="J1260">
            <v>57511</v>
          </cell>
          <cell r="K1260">
            <v>45246</v>
          </cell>
          <cell r="L1260" t="str">
            <v>26231112841101000255650080000575111915108910</v>
          </cell>
          <cell r="M1260" t="str">
            <v>26 -  Pernambuco</v>
          </cell>
          <cell r="N1260">
            <v>76</v>
          </cell>
        </row>
        <row r="1261">
          <cell r="C1261" t="str">
            <v>HOSPITAL MESTRE VITALINO</v>
          </cell>
          <cell r="E1261" t="str">
            <v>1.99 - Outras Despesas com Pessoal</v>
          </cell>
          <cell r="F1261" t="str">
            <v>42.591.651/0447-87</v>
          </cell>
          <cell r="G1261" t="str">
            <v>ARCOS DOURADOS COMER</v>
          </cell>
          <cell r="H1261" t="str">
            <v>B</v>
          </cell>
          <cell r="I1261" t="str">
            <v>S</v>
          </cell>
          <cell r="J1261">
            <v>5025</v>
          </cell>
          <cell r="K1261">
            <v>45247</v>
          </cell>
          <cell r="L1261" t="str">
            <v>26231142591651044787650220000050251757667793</v>
          </cell>
          <cell r="M1261" t="str">
            <v>26 -  Pernambuco</v>
          </cell>
          <cell r="N1261">
            <v>59.9</v>
          </cell>
        </row>
        <row r="1262">
          <cell r="C1262" t="str">
            <v>HOSPITAL MESTRE VITALINO</v>
          </cell>
          <cell r="E1262" t="str">
            <v>1.99 - Outras Despesas com Pessoal</v>
          </cell>
          <cell r="G1262" t="str">
            <v>INSANOS BURGUER</v>
          </cell>
          <cell r="H1262" t="str">
            <v>B</v>
          </cell>
          <cell r="I1262" t="str">
            <v>S</v>
          </cell>
          <cell r="J1262">
            <v>114190</v>
          </cell>
          <cell r="K1262">
            <v>45247</v>
          </cell>
          <cell r="L1262" t="str">
            <v>26231125186215000170650020001141901997705490</v>
          </cell>
          <cell r="M1262" t="str">
            <v>26 -  Pernambuco</v>
          </cell>
          <cell r="N1262">
            <v>61.98</v>
          </cell>
        </row>
        <row r="1263">
          <cell r="C1263" t="str">
            <v>HOSPITAL MESTRE VITALINO</v>
          </cell>
          <cell r="E1263" t="str">
            <v>1.99 - Outras Despesas com Pessoal</v>
          </cell>
          <cell r="G1263" t="str">
            <v>CHURRASCARIA NOSSA S</v>
          </cell>
          <cell r="H1263" t="str">
            <v>B</v>
          </cell>
          <cell r="I1263" t="str">
            <v>S</v>
          </cell>
          <cell r="J1263">
            <v>39368</v>
          </cell>
          <cell r="K1263">
            <v>45248</v>
          </cell>
          <cell r="L1263" t="str">
            <v>26231141190179000174650010000393681159122685</v>
          </cell>
          <cell r="M1263" t="str">
            <v>26 -  Pernambuco</v>
          </cell>
          <cell r="N1263">
            <v>56</v>
          </cell>
        </row>
        <row r="1264">
          <cell r="C1264" t="str">
            <v>HOSPITAL MESTRE VITALINO</v>
          </cell>
          <cell r="E1264" t="str">
            <v>1.99 - Outras Despesas com Pessoal</v>
          </cell>
          <cell r="G1264" t="str">
            <v>CHURRASCARIA NOSSA S</v>
          </cell>
          <cell r="H1264" t="str">
            <v>B</v>
          </cell>
          <cell r="I1264" t="str">
            <v>S</v>
          </cell>
          <cell r="J1264">
            <v>39369</v>
          </cell>
          <cell r="K1264">
            <v>45248</v>
          </cell>
          <cell r="L1264" t="str">
            <v>26231141190179000174650010000393691282885370</v>
          </cell>
          <cell r="M1264" t="str">
            <v>26 -  Pernambuco</v>
          </cell>
          <cell r="N1264">
            <v>60</v>
          </cell>
        </row>
        <row r="1265">
          <cell r="C1265" t="str">
            <v>HOSPITAL MESTRE VITALINO</v>
          </cell>
          <cell r="E1265" t="str">
            <v>1.99 - Outras Despesas com Pessoal</v>
          </cell>
          <cell r="F1265" t="str">
            <v>41.062.183/0012-00</v>
          </cell>
          <cell r="G1265" t="str">
            <v>MCDONALDS</v>
          </cell>
          <cell r="H1265" t="str">
            <v>B</v>
          </cell>
          <cell r="I1265" t="str">
            <v>S</v>
          </cell>
          <cell r="J1265">
            <v>84223</v>
          </cell>
          <cell r="K1265">
            <v>45248</v>
          </cell>
          <cell r="L1265" t="str">
            <v>26231106859452001343650020000842231669040437</v>
          </cell>
          <cell r="M1265" t="str">
            <v>26 -  Pernambuco</v>
          </cell>
          <cell r="N1265">
            <v>64.900000000000006</v>
          </cell>
        </row>
        <row r="1266">
          <cell r="C1266" t="str">
            <v>HOSPITAL MESTRE VITALINO</v>
          </cell>
          <cell r="E1266" t="str">
            <v>1.99 - Outras Despesas com Pessoal</v>
          </cell>
          <cell r="F1266" t="str">
            <v>12.841.101/0002-55</v>
          </cell>
          <cell r="G1266" t="str">
            <v>O REI DAS COXINHAS</v>
          </cell>
          <cell r="H1266" t="str">
            <v>B</v>
          </cell>
          <cell r="I1266" t="str">
            <v>S</v>
          </cell>
          <cell r="J1266">
            <v>58065</v>
          </cell>
          <cell r="K1266">
            <v>45249</v>
          </cell>
          <cell r="L1266" t="str">
            <v>26231112841101000255650080000580651295998114</v>
          </cell>
          <cell r="M1266" t="str">
            <v>26 -  Pernambuco</v>
          </cell>
          <cell r="N1266">
            <v>72</v>
          </cell>
        </row>
        <row r="1267">
          <cell r="C1267" t="str">
            <v>HOSPITAL MESTRE VITALINO</v>
          </cell>
          <cell r="E1267" t="str">
            <v>1.99 - Outras Despesas com Pessoal</v>
          </cell>
          <cell r="F1267" t="str">
            <v>25.043.044/0001-20</v>
          </cell>
          <cell r="G1267" t="str">
            <v>BODE GRILL</v>
          </cell>
          <cell r="H1267" t="str">
            <v>B</v>
          </cell>
          <cell r="I1267" t="str">
            <v>S</v>
          </cell>
          <cell r="J1267">
            <v>665</v>
          </cell>
          <cell r="K1267">
            <v>45251</v>
          </cell>
          <cell r="L1267" t="str">
            <v>26231150748534000179650010000006651694318596</v>
          </cell>
          <cell r="M1267" t="str">
            <v>26 -  Pernambuco</v>
          </cell>
          <cell r="N1267">
            <v>70.790000000000006</v>
          </cell>
        </row>
        <row r="1268">
          <cell r="C1268" t="str">
            <v>HOSPITAL MESTRE VITALINO</v>
          </cell>
          <cell r="E1268" t="str">
            <v>1.99 - Outras Despesas com Pessoal</v>
          </cell>
          <cell r="F1268" t="str">
            <v>25.043.044/0001-20</v>
          </cell>
          <cell r="G1268" t="str">
            <v>BODE GRILL</v>
          </cell>
          <cell r="H1268" t="str">
            <v>B</v>
          </cell>
          <cell r="I1268" t="str">
            <v>S</v>
          </cell>
          <cell r="J1268">
            <v>1136</v>
          </cell>
          <cell r="K1268">
            <v>45251</v>
          </cell>
          <cell r="L1268" t="str">
            <v>26231250748534000179650010000011361362060163</v>
          </cell>
          <cell r="M1268" t="str">
            <v>26 -  Pernambuco</v>
          </cell>
          <cell r="N1268">
            <v>30.4</v>
          </cell>
        </row>
        <row r="1269">
          <cell r="C1269" t="str">
            <v>HOSPITAL MESTRE VITALINO</v>
          </cell>
          <cell r="E1269" t="str">
            <v>1.99 - Outras Despesas com Pessoal</v>
          </cell>
          <cell r="G1269" t="str">
            <v>BOA PARADA GRILL</v>
          </cell>
          <cell r="H1269" t="str">
            <v>B</v>
          </cell>
          <cell r="I1269" t="str">
            <v>S</v>
          </cell>
          <cell r="J1269">
            <v>6933</v>
          </cell>
          <cell r="K1269">
            <v>45252</v>
          </cell>
          <cell r="L1269" t="str">
            <v>26231126800156000140650050000069331481427526</v>
          </cell>
          <cell r="M1269" t="str">
            <v>26 -  Pernambuco</v>
          </cell>
          <cell r="N1269">
            <v>31</v>
          </cell>
        </row>
        <row r="1270">
          <cell r="C1270" t="str">
            <v>HOSPITAL MESTRE VITALINO</v>
          </cell>
          <cell r="E1270" t="str">
            <v>1.99 - Outras Despesas com Pessoal</v>
          </cell>
          <cell r="F1270" t="str">
            <v>27.181.464/0001-06</v>
          </cell>
          <cell r="G1270" t="str">
            <v>CANTINHO DO LAU</v>
          </cell>
          <cell r="H1270" t="str">
            <v>B</v>
          </cell>
          <cell r="I1270" t="str">
            <v>S</v>
          </cell>
          <cell r="J1270">
            <v>34696</v>
          </cell>
          <cell r="K1270">
            <v>45252</v>
          </cell>
          <cell r="L1270" t="str">
            <v>26231127181464000106650010000346961631871651</v>
          </cell>
          <cell r="M1270" t="str">
            <v>26 -  Pernambuco</v>
          </cell>
          <cell r="N1270">
            <v>78</v>
          </cell>
        </row>
        <row r="1271">
          <cell r="C1271" t="str">
            <v>HOSPITAL MESTRE VITALINO</v>
          </cell>
          <cell r="E1271" t="str">
            <v>1.99 - Outras Despesas com Pessoal</v>
          </cell>
          <cell r="F1271" t="str">
            <v>21.757.511/0001-22</v>
          </cell>
          <cell r="G1271" t="str">
            <v>FOFAO BURGUER</v>
          </cell>
          <cell r="H1271" t="str">
            <v>B</v>
          </cell>
          <cell r="I1271" t="str">
            <v>S</v>
          </cell>
          <cell r="J1271">
            <v>18205</v>
          </cell>
          <cell r="K1271">
            <v>45252</v>
          </cell>
          <cell r="L1271" t="str">
            <v>26231121757511000122650030000182051000000018</v>
          </cell>
          <cell r="M1271" t="str">
            <v>26 -  Pernambuco</v>
          </cell>
          <cell r="N1271">
            <v>68.5</v>
          </cell>
        </row>
        <row r="1272">
          <cell r="C1272" t="str">
            <v>HOSPITAL MESTRE VITALINO</v>
          </cell>
          <cell r="E1272" t="str">
            <v>1.99 - Outras Despesas com Pessoal</v>
          </cell>
          <cell r="F1272" t="str">
            <v>14.031.084/0001-35</v>
          </cell>
          <cell r="G1272" t="str">
            <v>MILK SHAKE LANCHES</v>
          </cell>
          <cell r="H1272" t="str">
            <v>B</v>
          </cell>
          <cell r="I1272" t="str">
            <v>S</v>
          </cell>
          <cell r="J1272">
            <v>193832</v>
          </cell>
          <cell r="K1272">
            <v>45252</v>
          </cell>
          <cell r="L1272" t="str">
            <v>26231114031084000135650010001938321413014065</v>
          </cell>
          <cell r="M1272" t="str">
            <v>26 -  Pernambuco</v>
          </cell>
          <cell r="N1272">
            <v>12</v>
          </cell>
        </row>
        <row r="1273">
          <cell r="C1273" t="str">
            <v>HOSPITAL MESTRE VITALINO</v>
          </cell>
          <cell r="E1273" t="str">
            <v>1.99 - Outras Despesas com Pessoal</v>
          </cell>
          <cell r="F1273" t="str">
            <v>14.031.084/0001-35</v>
          </cell>
          <cell r="G1273" t="str">
            <v>MILK SHAKE LANCHES</v>
          </cell>
          <cell r="H1273" t="str">
            <v>B</v>
          </cell>
          <cell r="I1273" t="str">
            <v>S</v>
          </cell>
          <cell r="J1273">
            <v>193828</v>
          </cell>
          <cell r="K1273">
            <v>45252</v>
          </cell>
          <cell r="L1273" t="str">
            <v>26231114031084000135650010001938281403462267</v>
          </cell>
          <cell r="M1273" t="str">
            <v>26 -  Pernambuco</v>
          </cell>
          <cell r="N1273">
            <v>39</v>
          </cell>
        </row>
        <row r="1274">
          <cell r="C1274" t="str">
            <v>HOSPITAL MESTRE VITALINO</v>
          </cell>
          <cell r="E1274" t="str">
            <v>1.99 - Outras Despesas com Pessoal</v>
          </cell>
          <cell r="F1274" t="str">
            <v>27.181.464/0001-06</v>
          </cell>
          <cell r="G1274" t="str">
            <v>CANTINHO DO LAU</v>
          </cell>
          <cell r="H1274" t="str">
            <v>B</v>
          </cell>
          <cell r="I1274" t="str">
            <v>S</v>
          </cell>
          <cell r="J1274">
            <v>34700</v>
          </cell>
          <cell r="K1274">
            <v>45253</v>
          </cell>
          <cell r="L1274" t="str">
            <v>26231127181464000106650010000347001608374293</v>
          </cell>
          <cell r="M1274" t="str">
            <v>26 -  Pernambuco</v>
          </cell>
          <cell r="N1274">
            <v>66</v>
          </cell>
        </row>
        <row r="1275">
          <cell r="C1275" t="str">
            <v>HOSPITAL MESTRE VITALINO</v>
          </cell>
          <cell r="E1275" t="str">
            <v>1.99 - Outras Despesas com Pessoal</v>
          </cell>
          <cell r="F1275" t="str">
            <v>27.181.464/0001-06</v>
          </cell>
          <cell r="G1275" t="str">
            <v>CANTINHO DO LAU</v>
          </cell>
          <cell r="H1275" t="str">
            <v>B</v>
          </cell>
          <cell r="I1275" t="str">
            <v>S</v>
          </cell>
          <cell r="J1275">
            <v>34697</v>
          </cell>
          <cell r="K1275">
            <v>45253</v>
          </cell>
          <cell r="L1275" t="str">
            <v>26231127181464000106650010000346971316723886</v>
          </cell>
          <cell r="M1275" t="str">
            <v>26 -  Pernambuco</v>
          </cell>
          <cell r="N1275">
            <v>78</v>
          </cell>
        </row>
        <row r="1276">
          <cell r="C1276" t="str">
            <v>HOSPITAL MESTRE VITALINO</v>
          </cell>
          <cell r="E1276" t="str">
            <v>1.99 - Outras Despesas com Pessoal</v>
          </cell>
          <cell r="F1276" t="str">
            <v>27.181.464/0001-06</v>
          </cell>
          <cell r="G1276" t="str">
            <v>CANTINHO DO LAU</v>
          </cell>
          <cell r="H1276" t="str">
            <v>B</v>
          </cell>
          <cell r="I1276" t="str">
            <v>S</v>
          </cell>
          <cell r="J1276">
            <v>34711</v>
          </cell>
          <cell r="K1276">
            <v>45254</v>
          </cell>
          <cell r="L1276" t="str">
            <v>26231127181464000106650010000347111872999018</v>
          </cell>
          <cell r="M1276" t="str">
            <v>26 -  Pernambuco</v>
          </cell>
          <cell r="N1276">
            <v>52</v>
          </cell>
        </row>
        <row r="1277">
          <cell r="C1277" t="str">
            <v>HOSPITAL MESTRE VITALINO</v>
          </cell>
          <cell r="E1277" t="str">
            <v>1.99 - Outras Despesas com Pessoal</v>
          </cell>
          <cell r="F1277" t="str">
            <v>27.181.464/0001-06</v>
          </cell>
          <cell r="G1277" t="str">
            <v>CANTINHO DO LAU</v>
          </cell>
          <cell r="H1277" t="str">
            <v>B</v>
          </cell>
          <cell r="I1277" t="str">
            <v>S</v>
          </cell>
          <cell r="J1277">
            <v>34709</v>
          </cell>
          <cell r="K1277">
            <v>45254</v>
          </cell>
          <cell r="L1277" t="str">
            <v>26231127181464000106650010000347091402574829</v>
          </cell>
          <cell r="M1277" t="str">
            <v>26 -  Pernambuco</v>
          </cell>
          <cell r="N1277">
            <v>34</v>
          </cell>
        </row>
        <row r="1278">
          <cell r="C1278" t="str">
            <v>HOSPITAL MESTRE VITALINO</v>
          </cell>
          <cell r="E1278" t="str">
            <v>1.99 - Outras Despesas com Pessoal</v>
          </cell>
          <cell r="F1278" t="str">
            <v>14.031.084/0001-35</v>
          </cell>
          <cell r="G1278" t="str">
            <v>MILK SHAKE LANCHES</v>
          </cell>
          <cell r="H1278" t="str">
            <v>B</v>
          </cell>
          <cell r="I1278" t="str">
            <v>S</v>
          </cell>
          <cell r="J1278">
            <v>193975</v>
          </cell>
          <cell r="K1278">
            <v>45254</v>
          </cell>
          <cell r="L1278" t="str">
            <v>26231114031084000135650010001939751589330590</v>
          </cell>
          <cell r="M1278" t="str">
            <v>26 -  Pernambuco</v>
          </cell>
          <cell r="N1278">
            <v>65</v>
          </cell>
        </row>
        <row r="1279">
          <cell r="C1279" t="str">
            <v>HOSPITAL MESTRE VITALINO</v>
          </cell>
          <cell r="E1279" t="str">
            <v>1.99 - Outras Despesas com Pessoal</v>
          </cell>
          <cell r="F1279" t="str">
            <v>14.031.084/0001-35</v>
          </cell>
          <cell r="G1279" t="str">
            <v>MILK SHAKE LANCHES</v>
          </cell>
          <cell r="H1279" t="str">
            <v>B</v>
          </cell>
          <cell r="I1279" t="str">
            <v>S</v>
          </cell>
          <cell r="J1279">
            <v>193944</v>
          </cell>
          <cell r="K1279">
            <v>45254</v>
          </cell>
          <cell r="L1279" t="str">
            <v>26231114031084000135650010001939441454744854</v>
          </cell>
          <cell r="M1279" t="str">
            <v>26 -  Pernambuco</v>
          </cell>
          <cell r="N1279">
            <v>30</v>
          </cell>
        </row>
        <row r="1280">
          <cell r="C1280" t="str">
            <v>HOSPITAL MESTRE VITALINO</v>
          </cell>
          <cell r="E1280" t="str">
            <v>1.99 - Outras Despesas com Pessoal</v>
          </cell>
          <cell r="F1280" t="str">
            <v>12.841.101/0002-55</v>
          </cell>
          <cell r="G1280" t="str">
            <v>O REI DAS COXINHAS</v>
          </cell>
          <cell r="H1280" t="str">
            <v>B</v>
          </cell>
          <cell r="I1280" t="str">
            <v>S</v>
          </cell>
          <cell r="J1280">
            <v>58700</v>
          </cell>
          <cell r="K1280">
            <v>45254</v>
          </cell>
          <cell r="L1280" t="str">
            <v>26231112841101000255650080000587001410744535</v>
          </cell>
          <cell r="M1280" t="str">
            <v>26 -  Pernambuco</v>
          </cell>
          <cell r="N1280">
            <v>108</v>
          </cell>
        </row>
        <row r="1281">
          <cell r="C1281" t="str">
            <v>HOSPITAL MESTRE VITALINO</v>
          </cell>
          <cell r="E1281" t="str">
            <v>1.99 - Outras Despesas com Pessoal</v>
          </cell>
          <cell r="F1281" t="str">
            <v>12.841.101/0002-55</v>
          </cell>
          <cell r="G1281" t="str">
            <v>O REI DAS COXINHAS</v>
          </cell>
          <cell r="H1281" t="str">
            <v>B</v>
          </cell>
          <cell r="I1281" t="str">
            <v>S</v>
          </cell>
          <cell r="J1281">
            <v>127450</v>
          </cell>
          <cell r="K1281">
            <v>45257</v>
          </cell>
          <cell r="L1281" t="str">
            <v>26231112841101000255650040001274501152011481</v>
          </cell>
          <cell r="M1281" t="str">
            <v>26 -  Pernambuco</v>
          </cell>
          <cell r="N1281">
            <v>64</v>
          </cell>
        </row>
        <row r="1282">
          <cell r="C1282" t="str">
            <v>HOSPITAL MESTRE VITALINO</v>
          </cell>
          <cell r="E1282" t="str">
            <v>1.99 - Outras Despesas com Pessoal</v>
          </cell>
          <cell r="F1282" t="str">
            <v>20.737.670/0001-00</v>
          </cell>
          <cell r="G1282" t="str">
            <v>ANDRADE SANDRES</v>
          </cell>
          <cell r="H1282" t="str">
            <v>B</v>
          </cell>
          <cell r="I1282" t="str">
            <v>S</v>
          </cell>
          <cell r="J1282">
            <v>255788</v>
          </cell>
          <cell r="K1282">
            <v>45258</v>
          </cell>
          <cell r="L1282" t="str">
            <v>26231120737670000100650030002557889162336549</v>
          </cell>
          <cell r="M1282" t="str">
            <v>26 -  Pernambuco</v>
          </cell>
          <cell r="N1282">
            <v>42.95</v>
          </cell>
        </row>
        <row r="1283">
          <cell r="C1283" t="str">
            <v>HOSPITAL MESTRE VITALINO</v>
          </cell>
          <cell r="E1283" t="str">
            <v>1.99 - Outras Despesas com Pessoal</v>
          </cell>
          <cell r="F1283" t="str">
            <v>14.031.084/0001-35</v>
          </cell>
          <cell r="G1283" t="str">
            <v>MILK SHAKE LANCHES</v>
          </cell>
          <cell r="H1283" t="str">
            <v>B</v>
          </cell>
          <cell r="I1283" t="str">
            <v>S</v>
          </cell>
          <cell r="J1283">
            <v>194070</v>
          </cell>
          <cell r="K1283">
            <v>45258</v>
          </cell>
          <cell r="L1283" t="str">
            <v>26231114031084000135650010001940701331725652</v>
          </cell>
          <cell r="M1283" t="str">
            <v>26 -  Pernambuco</v>
          </cell>
          <cell r="N1283">
            <v>50</v>
          </cell>
        </row>
        <row r="1284">
          <cell r="C1284" t="str">
            <v>HOSPITAL MESTRE VITALINO</v>
          </cell>
          <cell r="E1284" t="str">
            <v>1.99 - Outras Despesas com Pessoal</v>
          </cell>
          <cell r="F1284" t="str">
            <v>14.031.084/0001-35</v>
          </cell>
          <cell r="G1284" t="str">
            <v>MILK SHAKE LANCHES</v>
          </cell>
          <cell r="H1284" t="str">
            <v>B</v>
          </cell>
          <cell r="I1284" t="str">
            <v>S</v>
          </cell>
          <cell r="J1284">
            <v>194082</v>
          </cell>
          <cell r="K1284">
            <v>45258</v>
          </cell>
          <cell r="L1284" t="str">
            <v>26231114031084000135650010001940821128991654</v>
          </cell>
          <cell r="M1284" t="str">
            <v>26 -  Pernambuco</v>
          </cell>
          <cell r="N1284">
            <v>36</v>
          </cell>
        </row>
        <row r="1285">
          <cell r="C1285" t="str">
            <v>HOSPITAL MESTRE VITALINO</v>
          </cell>
          <cell r="E1285" t="str">
            <v>1.99 - Outras Despesas com Pessoal</v>
          </cell>
          <cell r="F1285" t="str">
            <v>14.031.084/0001-35</v>
          </cell>
          <cell r="G1285" t="str">
            <v>MILK SHAKE LANCHES</v>
          </cell>
          <cell r="H1285" t="str">
            <v>B</v>
          </cell>
          <cell r="I1285" t="str">
            <v>S</v>
          </cell>
          <cell r="J1285">
            <v>194446</v>
          </cell>
          <cell r="K1285">
            <v>45258</v>
          </cell>
          <cell r="L1285" t="str">
            <v>26231214031084000135650010001914461933517870</v>
          </cell>
          <cell r="M1285" t="str">
            <v>26 -  Pernambuco</v>
          </cell>
          <cell r="N1285">
            <v>31</v>
          </cell>
        </row>
        <row r="1286">
          <cell r="C1286" t="str">
            <v>HOSPITAL MESTRE VITALINO</v>
          </cell>
          <cell r="E1286" t="str">
            <v>1.99 - Outras Despesas com Pessoal</v>
          </cell>
          <cell r="F1286" t="str">
            <v>41.062.183/0012-00</v>
          </cell>
          <cell r="G1286" t="str">
            <v>MCDONALDS</v>
          </cell>
          <cell r="H1286" t="str">
            <v>B</v>
          </cell>
          <cell r="I1286" t="str">
            <v>S</v>
          </cell>
          <cell r="J1286">
            <v>55234</v>
          </cell>
          <cell r="K1286">
            <v>45259</v>
          </cell>
          <cell r="L1286" t="str">
            <v>26231106859452001343650220000552341552204390</v>
          </cell>
          <cell r="M1286" t="str">
            <v>26 -  Pernambuco</v>
          </cell>
          <cell r="N1286">
            <v>93.8</v>
          </cell>
        </row>
        <row r="1287">
          <cell r="C1287" t="str">
            <v>HOSPITAL MESTRE VITALINO</v>
          </cell>
          <cell r="E1287" t="str">
            <v>1.99 - Outras Despesas com Pessoal</v>
          </cell>
          <cell r="F1287" t="str">
            <v>14.031.084/0001-35</v>
          </cell>
          <cell r="G1287" t="str">
            <v>MILK SHAKE LANCHES</v>
          </cell>
          <cell r="H1287" t="str">
            <v>B</v>
          </cell>
          <cell r="I1287" t="str">
            <v>S</v>
          </cell>
          <cell r="J1287">
            <v>195004</v>
          </cell>
          <cell r="K1287">
            <v>45259</v>
          </cell>
          <cell r="L1287" t="str">
            <v>26231214031084000135650010001950041582509457</v>
          </cell>
          <cell r="M1287" t="str">
            <v>26 -  Pernambuco</v>
          </cell>
          <cell r="N1287">
            <v>30</v>
          </cell>
        </row>
        <row r="1288">
          <cell r="C1288" t="str">
            <v>HOSPITAL MESTRE VITALINO</v>
          </cell>
          <cell r="E1288" t="str">
            <v>1.99 - Outras Despesas com Pessoal</v>
          </cell>
          <cell r="F1288" t="str">
            <v>14.031.084/0001-35</v>
          </cell>
          <cell r="G1288" t="str">
            <v>MILK SHAKE LANCHES</v>
          </cell>
          <cell r="H1288" t="str">
            <v>B</v>
          </cell>
          <cell r="I1288" t="str">
            <v>S</v>
          </cell>
          <cell r="J1288">
            <v>194447</v>
          </cell>
          <cell r="K1288">
            <v>45260</v>
          </cell>
          <cell r="L1288" t="str">
            <v>26231214031084000135650010001944471016628392</v>
          </cell>
          <cell r="M1288" t="str">
            <v>26 -  Pernambuco</v>
          </cell>
          <cell r="N1288">
            <v>65.5</v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AD36-2E82-44CF-ABFC-AD782A561127}">
  <sheetPr>
    <tabColor rgb="FF92D050"/>
  </sheetPr>
  <dimension ref="A1:L1992"/>
  <sheetViews>
    <sheetView showGridLines="0" tabSelected="1" topLeftCell="A975" zoomScale="80" zoomScaleNormal="80" workbookViewId="0">
      <selection activeCell="C989" sqref="C98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 t="str">
        <f>'[1]TCE - ANEXO IV - Preencher'!F11</f>
        <v xml:space="preserve">90.400.888/0001-42 </v>
      </c>
      <c r="E2" s="5" t="str">
        <f>'[1]TCE - ANEXO IV - Preencher'!G11</f>
        <v>TARIFA TED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45231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9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 t="str">
        <f>'[1]TCE - ANEXO IV - Preencher'!F12</f>
        <v xml:space="preserve">90.400.888/0001-42 </v>
      </c>
      <c r="E3" s="5" t="str">
        <f>'[1]TCE - ANEXO IV - Preencher'!G12</f>
        <v>TARIFA TED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45233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36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 t="str">
        <f>'[1]TCE - ANEXO IV - Preencher'!F13</f>
        <v xml:space="preserve">90.400.888/0001-42 </v>
      </c>
      <c r="E4" s="5" t="str">
        <f>'[1]TCE - ANEXO IV - Preencher'!G13</f>
        <v>TARIFA TED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45236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18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 t="str">
        <f>'[1]TCE - ANEXO IV - Preencher'!F14</f>
        <v xml:space="preserve">90.400.888/0001-42 </v>
      </c>
      <c r="E5" s="5" t="str">
        <f>'[1]TCE - ANEXO IV - Preencher'!G14</f>
        <v>TARIFA TED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45237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9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 t="str">
        <f>'[1]TCE - ANEXO IV - Preencher'!F15</f>
        <v xml:space="preserve">90.400.888/0001-42 </v>
      </c>
      <c r="E6" s="5" t="str">
        <f>'[1]TCE - ANEXO IV - Preencher'!G15</f>
        <v>TARIFA TED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45238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81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 t="str">
        <f>'[1]TCE - ANEXO IV - Preencher'!F16</f>
        <v xml:space="preserve">90.400.888/0001-42 </v>
      </c>
      <c r="E7" s="5" t="str">
        <f>'[1]TCE - ANEXO IV - Preencher'!G16</f>
        <v>TARIFA TED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45239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99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 t="str">
        <f>'[1]TCE - ANEXO IV - Preencher'!F17</f>
        <v xml:space="preserve">90.400.888/0001-42 </v>
      </c>
      <c r="E8" s="5" t="str">
        <f>'[1]TCE - ANEXO IV - Preencher'!G17</f>
        <v>TARIFA TED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45240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36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 t="str">
        <f>'[1]TCE - ANEXO IV - Preencher'!F18</f>
        <v xml:space="preserve">90.400.888/0001-42 </v>
      </c>
      <c r="E9" s="5" t="str">
        <f>'[1]TCE - ANEXO IV - Preencher'!G18</f>
        <v>TARIFA TED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45243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90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 t="str">
        <f>'[1]TCE - ANEXO IV - Preencher'!F19</f>
        <v xml:space="preserve">90.400.888/0001-42 </v>
      </c>
      <c r="E10" s="5" t="str">
        <f>'[1]TCE - ANEXO IV - Preencher'!G19</f>
        <v>TARIFA TED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45244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9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 t="str">
        <f>'[1]TCE - ANEXO IV - Preencher'!F20</f>
        <v xml:space="preserve">90.400.888/0001-42 </v>
      </c>
      <c r="E11" s="5" t="str">
        <f>'[1]TCE - ANEXO IV - Preencher'!G20</f>
        <v>TARIFA TED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45246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36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 t="str">
        <f>'[1]TCE - ANEXO IV - Preencher'!F21</f>
        <v xml:space="preserve">90.400.888/0001-42 </v>
      </c>
      <c r="E12" s="5" t="str">
        <f>'[1]TCE - ANEXO IV - Preencher'!G21</f>
        <v>TARIFA TED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45247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99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 xml:space="preserve">5.25 - Serviços Bancários </v>
      </c>
      <c r="D13" s="3" t="str">
        <f>'[1]TCE - ANEXO IV - Preencher'!F22</f>
        <v xml:space="preserve">90.400.888/0001-42 </v>
      </c>
      <c r="E13" s="5" t="str">
        <f>'[1]TCE - ANEXO IV - Preencher'!G22</f>
        <v>TARIFA TED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45250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18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 t="str">
        <f>'[1]TCE - ANEXO IV - Preencher'!F23</f>
        <v xml:space="preserve">90.400.888/0001-42 </v>
      </c>
      <c r="E14" s="5" t="str">
        <f>'[1]TCE - ANEXO IV - Preencher'!G23</f>
        <v>TARIFA TED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45251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27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 t="str">
        <f>'[1]TCE - ANEXO IV - Preencher'!F24</f>
        <v xml:space="preserve">90.400.888/0001-42 </v>
      </c>
      <c r="E15" s="5" t="str">
        <f>'[1]TCE - ANEXO IV - Preencher'!G24</f>
        <v>TARIF TED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45252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45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 t="str">
        <f>'[1]TCE - ANEXO IV - Preencher'!F25</f>
        <v xml:space="preserve">90.400.888/0001-42 </v>
      </c>
      <c r="E16" s="5" t="str">
        <f>'[1]TCE - ANEXO IV - Preencher'!G25</f>
        <v>TARIFA TED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45253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27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 t="str">
        <f>'[1]TCE - ANEXO IV - Preencher'!F26</f>
        <v xml:space="preserve">90.400.888/0001-42 </v>
      </c>
      <c r="E17" s="5" t="str">
        <f>'[1]TCE - ANEXO IV - Preencher'!G26</f>
        <v>TARIFA TED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45254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54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 t="str">
        <f>'[1]TCE - ANEXO IV - Preencher'!F27</f>
        <v xml:space="preserve">90.400.888/0001-42 </v>
      </c>
      <c r="E18" s="5" t="str">
        <f>'[1]TCE - ANEXO IV - Preencher'!G27</f>
        <v>TARIFA TED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45257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9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 t="str">
        <f>'[1]TCE - ANEXO IV - Preencher'!F28</f>
        <v xml:space="preserve">90.400.888/0001-42 </v>
      </c>
      <c r="E19" s="5" t="str">
        <f>'[1]TCE - ANEXO IV - Preencher'!G28</f>
        <v>TARIFA BANCARIA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45258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36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 t="str">
        <f>'[1]TCE - ANEXO IV - Preencher'!F29</f>
        <v xml:space="preserve">90.400.888/0001-42 </v>
      </c>
      <c r="E20" s="5" t="str">
        <f>'[1]TCE - ANEXO IV - Preencher'!G29</f>
        <v>TARIFA BANCARIA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45259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45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 t="str">
        <f>'[1]TCE - ANEXO IV - Preencher'!F30</f>
        <v xml:space="preserve">90.400.888/0001-42 </v>
      </c>
      <c r="E21" s="5" t="str">
        <f>'[1]TCE - ANEXO IV - Preencher'!G30</f>
        <v>TARIFA BANCARIA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45260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45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 t="str">
        <f>'[1]TCE - ANEXO IV - Preencher'!F31</f>
        <v xml:space="preserve">90.400.888/0001-42 </v>
      </c>
      <c r="E22" s="5" t="str">
        <f>'[1]TCE - ANEXO IV - Preencher'!G31</f>
        <v>TARIFA MANUTENÇÃO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45231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75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 t="str">
        <f>'[1]TCE - ANEXO IV - Preencher'!F32</f>
        <v xml:space="preserve">90.400.888/0001-42 </v>
      </c>
      <c r="E23" s="5" t="str">
        <f>'[1]TCE - ANEXO IV - Preencher'!G32</f>
        <v>TARIFA DB CEST PJ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45240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105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 t="str">
        <f>'[1]TCE - ANEXO IV - Preencher'!F33</f>
        <v xml:space="preserve">90.400.888/0001-42 </v>
      </c>
      <c r="E24" s="5" t="str">
        <f>'[1]TCE - ANEXO IV - Preencher'!G33</f>
        <v>TARIFA MANUTENÇÃO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45246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75</v>
      </c>
    </row>
    <row r="25" spans="1:12" s="8" customFormat="1" ht="19.5" customHeight="1" x14ac:dyDescent="0.2">
      <c r="A25" s="3" t="str">
        <f>IFERROR(VLOOKUP(B25,'[1]DADOS (OCULTAR)'!$Q$3:$S$135,3,0),"")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 t="str">
        <f>'[1]TCE - ANEXO IV - Preencher'!F35</f>
        <v>61.418.042/0001-31</v>
      </c>
      <c r="E26" s="5" t="str">
        <f>'[1]TCE - ANEXO IV - Preencher'!G35</f>
        <v>CIRURGICA FERNANDES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1652902</v>
      </c>
      <c r="I26" s="6">
        <f>IF('[1]TCE - ANEXO IV - Preencher'!K35="","",'[1]TCE - ANEXO IV - Preencher'!K35)</f>
        <v>45225</v>
      </c>
      <c r="J26" s="5" t="str">
        <f>'[1]TCE - ANEXO IV - Preencher'!L35</f>
        <v>35231061418042000131550040016529021321985483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13997.44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 t="str">
        <f>'[1]TCE - ANEXO IV - Preencher'!F36</f>
        <v>35.334.424/0001-77</v>
      </c>
      <c r="E27" s="5" t="str">
        <f>'[1]TCE - ANEXO IV - Preencher'!G36</f>
        <v>FORTMED COMERCIAL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52238</v>
      </c>
      <c r="I27" s="6">
        <f>IF('[1]TCE - ANEXO IV - Preencher'!K36="","",'[1]TCE - ANEXO IV - Preencher'!K36)</f>
        <v>45230</v>
      </c>
      <c r="J27" s="5" t="str">
        <f>'[1]TCE - ANEXO IV - Preencher'!L36</f>
        <v>26231035334424000177550000000522381649936758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3160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 t="str">
        <f>'[1]TCE - ANEXO IV - Preencher'!F37</f>
        <v>10.779.833/0001-56</v>
      </c>
      <c r="E28" s="5" t="str">
        <f>'[1]TCE - ANEXO IV - Preencher'!G37</f>
        <v>MEDICAL MERCANTIL DE APARELHAGEM MEDICA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588465</v>
      </c>
      <c r="I28" s="6">
        <f>IF('[1]TCE - ANEXO IV - Preencher'!K37="","",'[1]TCE - ANEXO IV - Preencher'!K37)</f>
        <v>45230</v>
      </c>
      <c r="J28" s="5" t="str">
        <f>'[1]TCE - ANEXO IV - Preencher'!L37</f>
        <v>26231010779833000156550010005884651590488006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988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 t="str">
        <f>'[1]TCE - ANEXO IV - Preencher'!F38</f>
        <v>04.237.235/0001-52</v>
      </c>
      <c r="E29" s="5" t="str">
        <f>'[1]TCE - ANEXO IV - Preencher'!G38</f>
        <v>ENDOCENTER COMERCIAL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111859</v>
      </c>
      <c r="I29" s="6">
        <f>IF('[1]TCE - ANEXO IV - Preencher'!K38="","",'[1]TCE - ANEXO IV - Preencher'!K38)</f>
        <v>45229</v>
      </c>
      <c r="J29" s="5" t="str">
        <f>'[1]TCE - ANEXO IV - Preencher'!L38</f>
        <v>26231004237235000152550010001118591113882003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11400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 t="str">
        <f>'[1]TCE - ANEXO IV - Preencher'!F39</f>
        <v>05.991.790/0001-38</v>
      </c>
      <c r="E30" s="5" t="str">
        <f>'[1]TCE - ANEXO IV - Preencher'!G39</f>
        <v>CR MEDICAL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7046</v>
      </c>
      <c r="I30" s="6">
        <f>IF('[1]TCE - ANEXO IV - Preencher'!K39="","",'[1]TCE - ANEXO IV - Preencher'!K39)</f>
        <v>45230</v>
      </c>
      <c r="J30" s="5" t="str">
        <f>'[1]TCE - ANEXO IV - Preencher'!L39</f>
        <v>26231005991790000138550010000070461234576626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1350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 t="str">
        <f>'[1]TCE - ANEXO IV - Preencher'!F40</f>
        <v>05.991.790/0001-38</v>
      </c>
      <c r="E31" s="5" t="str">
        <f>'[1]TCE - ANEXO IV - Preencher'!G40</f>
        <v>CR MEDICAL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7047</v>
      </c>
      <c r="I31" s="6">
        <f>IF('[1]TCE - ANEXO IV - Preencher'!K40="","",'[1]TCE - ANEXO IV - Preencher'!K40)</f>
        <v>45230</v>
      </c>
      <c r="J31" s="5" t="str">
        <f>'[1]TCE - ANEXO IV - Preencher'!L40</f>
        <v>26231005991790000138550010000070471800752390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1350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 t="str">
        <f>'[1]TCE - ANEXO IV - Preencher'!F41</f>
        <v>08.014.554/0001-50</v>
      </c>
      <c r="E32" s="5" t="str">
        <f>'[1]TCE - ANEXO IV - Preencher'!G41</f>
        <v>MJB COMERCIO DE MAT MEDICO HOSP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14031</v>
      </c>
      <c r="I32" s="6">
        <f>IF('[1]TCE - ANEXO IV - Preencher'!K41="","",'[1]TCE - ANEXO IV - Preencher'!K41)</f>
        <v>45229</v>
      </c>
      <c r="J32" s="5" t="str">
        <f>'[1]TCE - ANEXO IV - Preencher'!L41</f>
        <v>26231008014554000150550010000140311300103225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980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 t="str">
        <f>'[1]TCE - ANEXO IV - Preencher'!F42</f>
        <v>08.014.554/0001-50</v>
      </c>
      <c r="E33" s="5" t="str">
        <f>'[1]TCE - ANEXO IV - Preencher'!G42</f>
        <v>MJB COMERCIO DE MAT MEDICO HOSP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14033</v>
      </c>
      <c r="I33" s="6">
        <f>IF('[1]TCE - ANEXO IV - Preencher'!K42="","",'[1]TCE - ANEXO IV - Preencher'!K42)</f>
        <v>45230</v>
      </c>
      <c r="J33" s="5" t="str">
        <f>'[1]TCE - ANEXO IV - Preencher'!L42</f>
        <v>26231008014554000150550010000140331300103220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3430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 t="str">
        <f>'[1]TCE - ANEXO IV - Preencher'!F43</f>
        <v>08.014.554/0001-50</v>
      </c>
      <c r="E34" s="5" t="str">
        <f>'[1]TCE - ANEXO IV - Preencher'!G43</f>
        <v>MJB COMERCIO DE MAT MEDICO HOSP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14034</v>
      </c>
      <c r="I34" s="6">
        <f>IF('[1]TCE - ANEXO IV - Preencher'!K43="","",'[1]TCE - ANEXO IV - Preencher'!K43)</f>
        <v>45230</v>
      </c>
      <c r="J34" s="5" t="str">
        <f>'[1]TCE - ANEXO IV - Preencher'!L43</f>
        <v>26231008014554000150550010000140341300103227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3780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 t="str">
        <f>'[1]TCE - ANEXO IV - Preencher'!F44</f>
        <v>08.014.554/0001-50</v>
      </c>
      <c r="E35" s="5" t="str">
        <f>'[1]TCE - ANEXO IV - Preencher'!G44</f>
        <v>MJB COMERCIO DE MAT MEDICO HOSP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14035</v>
      </c>
      <c r="I35" s="6">
        <f>IF('[1]TCE - ANEXO IV - Preencher'!K44="","",'[1]TCE - ANEXO IV - Preencher'!K44)</f>
        <v>45230</v>
      </c>
      <c r="J35" s="5" t="str">
        <f>'[1]TCE - ANEXO IV - Preencher'!L44</f>
        <v>26231008014554000150550010000140351300103224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6080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 t="str">
        <f>'[1]TCE - ANEXO IV - Preencher'!F45</f>
        <v>08.014.554/0001-50</v>
      </c>
      <c r="E36" s="5" t="str">
        <f>'[1]TCE - ANEXO IV - Preencher'!G45</f>
        <v>MJB COMERCIO DE MAT MEDICO HOSP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14036</v>
      </c>
      <c r="I36" s="6">
        <f>IF('[1]TCE - ANEXO IV - Preencher'!K45="","",'[1]TCE - ANEXO IV - Preencher'!K45)</f>
        <v>45230</v>
      </c>
      <c r="J36" s="5" t="str">
        <f>'[1]TCE - ANEXO IV - Preencher'!L45</f>
        <v>26231008014554000150550010000140361300103221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3430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 t="str">
        <f>'[1]TCE - ANEXO IV - Preencher'!F46</f>
        <v>07.160.019/0001-44</v>
      </c>
      <c r="E37" s="5" t="str">
        <f>'[1]TCE - ANEXO IV - Preencher'!G46</f>
        <v>VITALE COMERCIO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131253</v>
      </c>
      <c r="I37" s="6">
        <f>IF('[1]TCE - ANEXO IV - Preencher'!K46="","",'[1]TCE - ANEXO IV - Preencher'!K46)</f>
        <v>45225</v>
      </c>
      <c r="J37" s="5" t="str">
        <f>'[1]TCE - ANEXO IV - Preencher'!L46</f>
        <v>26231007160019000144550010001312531594873232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6353.8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 t="str">
        <f>'[1]TCE - ANEXO IV - Preencher'!F47</f>
        <v>07.160.019/0001-44</v>
      </c>
      <c r="E38" s="5" t="str">
        <f>'[1]TCE - ANEXO IV - Preencher'!G47</f>
        <v>VITALE COMERCIO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131477</v>
      </c>
      <c r="I38" s="6">
        <f>IF('[1]TCE - ANEXO IV - Preencher'!K47="","",'[1]TCE - ANEXO IV - Preencher'!K47)</f>
        <v>45229</v>
      </c>
      <c r="J38" s="5" t="str">
        <f>'[1]TCE - ANEXO IV - Preencher'!L47</f>
        <v>26231007160019000144550010001314771193482510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310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 t="str">
        <f>'[1]TCE - ANEXO IV - Preencher'!F48</f>
        <v>07.160.019/0001-44</v>
      </c>
      <c r="E39" s="5" t="str">
        <f>'[1]TCE - ANEXO IV - Preencher'!G48</f>
        <v>VITALE COMERCIO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131461</v>
      </c>
      <c r="I39" s="6">
        <f>IF('[1]TCE - ANEXO IV - Preencher'!K48="","",'[1]TCE - ANEXO IV - Preencher'!K48)</f>
        <v>45229</v>
      </c>
      <c r="J39" s="5" t="str">
        <f>'[1]TCE - ANEXO IV - Preencher'!L48</f>
        <v>26231007160019000144550010001314611296269348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310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 t="str">
        <f>'[1]TCE - ANEXO IV - Preencher'!F49</f>
        <v>07.160.019/0001-44</v>
      </c>
      <c r="E40" s="5" t="str">
        <f>'[1]TCE - ANEXO IV - Preencher'!G49</f>
        <v>VITALE COMERCIO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131465</v>
      </c>
      <c r="I40" s="6">
        <f>IF('[1]TCE - ANEXO IV - Preencher'!K49="","",'[1]TCE - ANEXO IV - Preencher'!K49)</f>
        <v>45229</v>
      </c>
      <c r="J40" s="5" t="str">
        <f>'[1]TCE - ANEXO IV - Preencher'!L49</f>
        <v>26231007160019000144550010001314651827143900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1920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 t="str">
        <f>'[1]TCE - ANEXO IV - Preencher'!F50</f>
        <v>07.160.019/0001-44</v>
      </c>
      <c r="E41" s="5" t="str">
        <f>'[1]TCE - ANEXO IV - Preencher'!G50</f>
        <v>VITALE COMERCIO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131483</v>
      </c>
      <c r="I41" s="6">
        <f>IF('[1]TCE - ANEXO IV - Preencher'!K50="","",'[1]TCE - ANEXO IV - Preencher'!K50)</f>
        <v>45229</v>
      </c>
      <c r="J41" s="5" t="str">
        <f>'[1]TCE - ANEXO IV - Preencher'!L50</f>
        <v>26231007160019000144550010001314831665833351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310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 t="str">
        <f>'[1]TCE - ANEXO IV - Preencher'!F51</f>
        <v>07.160.019/0001-44</v>
      </c>
      <c r="E42" s="5" t="str">
        <f>'[1]TCE - ANEXO IV - Preencher'!G51</f>
        <v>VITALE COMERCIO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131457</v>
      </c>
      <c r="I42" s="6">
        <f>IF('[1]TCE - ANEXO IV - Preencher'!K51="","",'[1]TCE - ANEXO IV - Preencher'!K51)</f>
        <v>45229</v>
      </c>
      <c r="J42" s="5" t="str">
        <f>'[1]TCE - ANEXO IV - Preencher'!L51</f>
        <v>26231007160019000144550010001314571755086121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3900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 t="str">
        <f>'[1]TCE - ANEXO IV - Preencher'!F52</f>
        <v>07.160.019/0001-44</v>
      </c>
      <c r="E43" s="5" t="str">
        <f>'[1]TCE - ANEXO IV - Preencher'!G52</f>
        <v>VITALE COMERCIO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131491</v>
      </c>
      <c r="I43" s="6">
        <f>IF('[1]TCE - ANEXO IV - Preencher'!K52="","",'[1]TCE - ANEXO IV - Preencher'!K52)</f>
        <v>45229</v>
      </c>
      <c r="J43" s="5" t="str">
        <f>'[1]TCE - ANEXO IV - Preencher'!L52</f>
        <v>26231007160019000144550010001314911236966904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1300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 t="str">
        <f>'[1]TCE - ANEXO IV - Preencher'!F53</f>
        <v>07.160.019/0001-44</v>
      </c>
      <c r="E44" s="5" t="str">
        <f>'[1]TCE - ANEXO IV - Preencher'!G53</f>
        <v>VITALE COMERCIO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131659</v>
      </c>
      <c r="I44" s="6">
        <f>IF('[1]TCE - ANEXO IV - Preencher'!K53="","",'[1]TCE - ANEXO IV - Preencher'!K53)</f>
        <v>45230</v>
      </c>
      <c r="J44" s="5" t="str">
        <f>'[1]TCE - ANEXO IV - Preencher'!L53</f>
        <v>26231007160019000144550010001316591471287942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310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 t="str">
        <f>'[1]TCE - ANEXO IV - Preencher'!F54</f>
        <v>07.160.019/0001-44</v>
      </c>
      <c r="E45" s="5" t="str">
        <f>'[1]TCE - ANEXO IV - Preencher'!G54</f>
        <v>VITALE COMERCIO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131249</v>
      </c>
      <c r="I45" s="6">
        <f>IF('[1]TCE - ANEXO IV - Preencher'!K54="","",'[1]TCE - ANEXO IV - Preencher'!K54)</f>
        <v>45225</v>
      </c>
      <c r="J45" s="5" t="str">
        <f>'[1]TCE - ANEXO IV - Preencher'!L54</f>
        <v>26231007160019000144550010001312491703362567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4753.4799999999996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 t="str">
        <f>'[1]TCE - ANEXO IV - Preencher'!F55</f>
        <v>00.165.933/0001-39</v>
      </c>
      <c r="E46" s="5" t="str">
        <f>'[1]TCE - ANEXO IV - Preencher'!G55</f>
        <v>DESCARTEX CONFECCOES E COMERCIO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000.036.129</v>
      </c>
      <c r="I46" s="6">
        <f>IF('[1]TCE - ANEXO IV - Preencher'!K55="","",'[1]TCE - ANEXO IV - Preencher'!K55)</f>
        <v>45226</v>
      </c>
      <c r="J46" s="5" t="str">
        <f>'[1]TCE - ANEXO IV - Preencher'!L55</f>
        <v>26231000165933000139550020000361291583680542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6720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 t="str">
        <f>'[1]TCE - ANEXO IV - Preencher'!F56</f>
        <v>08.282.077/0001-03</v>
      </c>
      <c r="E47" s="5" t="str">
        <f>'[1]TCE - ANEXO IV - Preencher'!G56</f>
        <v>BYOSYSTEMS NE COM PROD L AB E HOSP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188556</v>
      </c>
      <c r="I47" s="6">
        <f>IF('[1]TCE - ANEXO IV - Preencher'!K56="","",'[1]TCE - ANEXO IV - Preencher'!K56)</f>
        <v>45226</v>
      </c>
      <c r="J47" s="5" t="str">
        <f>'[1]TCE - ANEXO IV - Preencher'!L56</f>
        <v>25231008282077000103550020001885561481487510</v>
      </c>
      <c r="K47" s="5" t="str">
        <f>IF(F47="B",LEFT('[1]TCE - ANEXO IV - Preencher'!M56,2),IF(F47="S",LEFT('[1]TCE - ANEXO IV - Preencher'!M56,7),IF('[1]TCE - ANEXO IV - Preencher'!H56="","")))</f>
        <v>25</v>
      </c>
      <c r="L47" s="7">
        <f>'[1]TCE - ANEXO IV - Preencher'!N56</f>
        <v>16500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 t="str">
        <f>'[1]TCE - ANEXO IV - Preencher'!F57</f>
        <v>51.943.645/0001-07</v>
      </c>
      <c r="E48" s="5" t="str">
        <f>'[1]TCE - ANEXO IV - Preencher'!G57</f>
        <v>BIOMEDICAL EQUIPAMENTOS E PRODUTOS MED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000.171.968</v>
      </c>
      <c r="I48" s="6">
        <f>IF('[1]TCE - ANEXO IV - Preencher'!K57="","",'[1]TCE - ANEXO IV - Preencher'!K57)</f>
        <v>45226</v>
      </c>
      <c r="J48" s="5" t="str">
        <f>'[1]TCE - ANEXO IV - Preencher'!L57</f>
        <v>35231051943645000107550010001719681004640326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8550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 t="str">
        <f>'[1]TCE - ANEXO IV - Preencher'!F58</f>
        <v>13.291.742/0001-65</v>
      </c>
      <c r="E49" s="5" t="str">
        <f>'[1]TCE - ANEXO IV - Preencher'!G58</f>
        <v>PHOENIX MED PRODUTOS MEDICO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000.026.737</v>
      </c>
      <c r="I49" s="6">
        <f>IF('[1]TCE - ANEXO IV - Preencher'!K58="","",'[1]TCE - ANEXO IV - Preencher'!K58)</f>
        <v>45229</v>
      </c>
      <c r="J49" s="5" t="str">
        <f>'[1]TCE - ANEXO IV - Preencher'!L58</f>
        <v>26231013291742000165550010000267371610755130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890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 t="str">
        <f>'[1]TCE - ANEXO IV - Preencher'!F59</f>
        <v>13.291.742/0001-65</v>
      </c>
      <c r="E50" s="5" t="str">
        <f>'[1]TCE - ANEXO IV - Preencher'!G59</f>
        <v>PHOENIX MED PRODUTOS MEDICO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000.026.738</v>
      </c>
      <c r="I50" s="6">
        <f>IF('[1]TCE - ANEXO IV - Preencher'!K59="","",'[1]TCE - ANEXO IV - Preencher'!K59)</f>
        <v>45229</v>
      </c>
      <c r="J50" s="5" t="str">
        <f>'[1]TCE - ANEXO IV - Preencher'!L59</f>
        <v>26231013291742000165550010000267381377833011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2670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 t="str">
        <f>'[1]TCE - ANEXO IV - Preencher'!F60</f>
        <v>01.513.946/0001-14</v>
      </c>
      <c r="E51" s="5" t="str">
        <f>'[1]TCE - ANEXO IV - Preencher'!G60</f>
        <v>BOSTON SCIENTIFIC DO BRASIL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2893357</v>
      </c>
      <c r="I51" s="6">
        <f>IF('[1]TCE - ANEXO IV - Preencher'!K60="","",'[1]TCE - ANEXO IV - Preencher'!K60)</f>
        <v>45229</v>
      </c>
      <c r="J51" s="5" t="str">
        <f>'[1]TCE - ANEXO IV - Preencher'!L60</f>
        <v>35231001513946000114550030028933571029532354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268.82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 t="str">
        <f>'[1]TCE - ANEXO IV - Preencher'!F61</f>
        <v>01.513.946/0001-14</v>
      </c>
      <c r="E52" s="5" t="str">
        <f>'[1]TCE - ANEXO IV - Preencher'!G61</f>
        <v>BOSTON SCIENTIFIC DO BRASIL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2893267</v>
      </c>
      <c r="I52" s="6">
        <f>IF('[1]TCE - ANEXO IV - Preencher'!K61="","",'[1]TCE - ANEXO IV - Preencher'!K61)</f>
        <v>45229</v>
      </c>
      <c r="J52" s="5" t="str">
        <f>'[1]TCE - ANEXO IV - Preencher'!L61</f>
        <v>35231001513946000114550030028932671029531375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268.82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 t="str">
        <f>'[1]TCE - ANEXO IV - Preencher'!F62</f>
        <v>01.513.946/0001-14</v>
      </c>
      <c r="E53" s="5" t="str">
        <f>'[1]TCE - ANEXO IV - Preencher'!G62</f>
        <v>BOSTON SCIENTIFIC DO BRASIL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2893268</v>
      </c>
      <c r="I53" s="6">
        <f>IF('[1]TCE - ANEXO IV - Preencher'!K62="","",'[1]TCE - ANEXO IV - Preencher'!K62)</f>
        <v>45229</v>
      </c>
      <c r="J53" s="5" t="str">
        <f>'[1]TCE - ANEXO IV - Preencher'!L62</f>
        <v>35231001513946000114550030028932681029531380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1368.82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 t="str">
        <f>'[1]TCE - ANEXO IV - Preencher'!F63</f>
        <v>01.513.946/0001-14</v>
      </c>
      <c r="E54" s="5" t="str">
        <f>'[1]TCE - ANEXO IV - Preencher'!G63</f>
        <v>BOSTON SCIENTIFIC DO BRASIL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2893266</v>
      </c>
      <c r="I54" s="6">
        <f>IF('[1]TCE - ANEXO IV - Preencher'!K63="","",'[1]TCE - ANEXO IV - Preencher'!K63)</f>
        <v>45229</v>
      </c>
      <c r="J54" s="5" t="str">
        <f>'[1]TCE - ANEXO IV - Preencher'!L63</f>
        <v>35231001513946000114550030028932661029531360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268.82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 t="str">
        <f>'[1]TCE - ANEXO IV - Preencher'!F64</f>
        <v>01.513.946/0001-14</v>
      </c>
      <c r="E55" s="5" t="str">
        <f>'[1]TCE - ANEXO IV - Preencher'!G64</f>
        <v>BOSTON SCIENTIFIC DO BRASIL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2893690</v>
      </c>
      <c r="I55" s="6">
        <f>IF('[1]TCE - ANEXO IV - Preencher'!K64="","",'[1]TCE - ANEXO IV - Preencher'!K64)</f>
        <v>45229</v>
      </c>
      <c r="J55" s="5" t="str">
        <f>'[1]TCE - ANEXO IV - Preencher'!L64</f>
        <v>35231001513946000114550030028936901029536628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1368.82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 t="str">
        <f>'[1]TCE - ANEXO IV - Preencher'!F65</f>
        <v>01.513.946/0001-14</v>
      </c>
      <c r="E56" s="5" t="str">
        <f>'[1]TCE - ANEXO IV - Preencher'!G65</f>
        <v>BOSTON SCIENTIFIC DO BRASIL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2893661</v>
      </c>
      <c r="I56" s="6">
        <f>IF('[1]TCE - ANEXO IV - Preencher'!K65="","",'[1]TCE - ANEXO IV - Preencher'!K65)</f>
        <v>45229</v>
      </c>
      <c r="J56" s="5" t="str">
        <f>'[1]TCE - ANEXO IV - Preencher'!L65</f>
        <v>35231001513946000114550030028936611029536286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1368.82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 t="str">
        <f>'[1]TCE - ANEXO IV - Preencher'!F66</f>
        <v>01.513.946/0001-14</v>
      </c>
      <c r="E57" s="5" t="str">
        <f>'[1]TCE - ANEXO IV - Preencher'!G66</f>
        <v>BOSTON SCIENTIFIC DO BRASIL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2894760</v>
      </c>
      <c r="I57" s="6">
        <f>IF('[1]TCE - ANEXO IV - Preencher'!K66="","",'[1]TCE - ANEXO IV - Preencher'!K66)</f>
        <v>45230</v>
      </c>
      <c r="J57" s="5" t="str">
        <f>'[1]TCE - ANEXO IV - Preencher'!L66</f>
        <v>35231001513946000114550030028947601029549151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268.82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 t="str">
        <f>'[1]TCE - ANEXO IV - Preencher'!F67</f>
        <v>04.614.288/0001-45</v>
      </c>
      <c r="E58" s="5" t="str">
        <f>'[1]TCE - ANEXO IV - Preencher'!G67</f>
        <v>DISK LIFE COM. DE PROD. CIRURGICOS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7520</v>
      </c>
      <c r="I58" s="6">
        <f>IF('[1]TCE - ANEXO IV - Preencher'!K67="","",'[1]TCE - ANEXO IV - Preencher'!K67)</f>
        <v>45230</v>
      </c>
      <c r="J58" s="5" t="str">
        <f>'[1]TCE - ANEXO IV - Preencher'!L67</f>
        <v>26231004614288000145550010000075201526180881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16983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20451726000158</v>
      </c>
      <c r="E59" s="5" t="str">
        <f>'[1]TCE - ANEXO IV - Preencher'!G68</f>
        <v>SALUTEM COMERCIO DE MOVEIS HOSPI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000.026.439</v>
      </c>
      <c r="I59" s="6">
        <f>IF('[1]TCE - ANEXO IV - Preencher'!K68="","",'[1]TCE - ANEXO IV - Preencher'!K68)</f>
        <v>45216</v>
      </c>
      <c r="J59" s="5" t="str">
        <f>'[1]TCE - ANEXO IV - Preencher'!L68</f>
        <v>35231020451726000158550010000264391260083177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721.23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35753111000153</v>
      </c>
      <c r="E60" s="5" t="str">
        <f>'[1]TCE - ANEXO IV - Preencher'!G69</f>
        <v>NORD PRODUTOS EM SAUDE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000.018.763</v>
      </c>
      <c r="I60" s="6">
        <f>IF('[1]TCE - ANEXO IV - Preencher'!K69="","",'[1]TCE - ANEXO IV - Preencher'!K69)</f>
        <v>45230</v>
      </c>
      <c r="J60" s="5" t="str">
        <f>'[1]TCE - ANEXO IV - Preencher'!L69</f>
        <v>26231035753111000153550010000187631000234790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268.25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 t="str">
        <f>'[1]TCE - ANEXO IV - Preencher'!F70</f>
        <v>11.234.649/0001-93</v>
      </c>
      <c r="E61" s="5" t="str">
        <f>'[1]TCE - ANEXO IV - Preencher'!G70</f>
        <v>BIOANGIO COMERCIO DE PROD MEDICOS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000.010.712</v>
      </c>
      <c r="I61" s="6">
        <f>IF('[1]TCE - ANEXO IV - Preencher'!K70="","",'[1]TCE - ANEXO IV - Preencher'!K70)</f>
        <v>45229</v>
      </c>
      <c r="J61" s="5" t="str">
        <f>'[1]TCE - ANEXO IV - Preencher'!L70</f>
        <v>26231011234649000193550010000107121000009995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2030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 t="str">
        <f>'[1]TCE - ANEXO IV - Preencher'!F71</f>
        <v>11.234.649/0001-93</v>
      </c>
      <c r="E62" s="5" t="str">
        <f>'[1]TCE - ANEXO IV - Preencher'!G71</f>
        <v>BIOANGIO COMERCIO DE PROD MEDICOS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000.010.711</v>
      </c>
      <c r="I62" s="6">
        <f>IF('[1]TCE - ANEXO IV - Preencher'!K71="","",'[1]TCE - ANEXO IV - Preencher'!K71)</f>
        <v>45229</v>
      </c>
      <c r="J62" s="5" t="str">
        <f>'[1]TCE - ANEXO IV - Preencher'!L71</f>
        <v>26231011234649000193550010000107111000009998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2030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11407854000103</v>
      </c>
      <c r="E63" s="5" t="str">
        <f>'[1]TCE - ANEXO IV - Preencher'!G72</f>
        <v>DIALISE COMERCIO E IMPORTACAO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2850</v>
      </c>
      <c r="I63" s="6">
        <f>IF('[1]TCE - ANEXO IV - Preencher'!K72="","",'[1]TCE - ANEXO IV - Preencher'!K72)</f>
        <v>45225</v>
      </c>
      <c r="J63" s="5" t="str">
        <f>'[1]TCE - ANEXO IV - Preencher'!L72</f>
        <v>29231011407854000103550030000028501011890228</v>
      </c>
      <c r="K63" s="5" t="str">
        <f>IF(F63="B",LEFT('[1]TCE - ANEXO IV - Preencher'!M72,2),IF(F63="S",LEFT('[1]TCE - ANEXO IV - Preencher'!M72,7),IF('[1]TCE - ANEXO IV - Preencher'!H72="","")))</f>
        <v>29</v>
      </c>
      <c r="L63" s="7">
        <f>'[1]TCE - ANEXO IV - Preencher'!N72</f>
        <v>1015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8674752000140</v>
      </c>
      <c r="E64" s="5" t="str">
        <f>'[1]TCE - ANEXO IV - Preencher'!G73</f>
        <v>CIRURGICA MONTEBELLO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000.177.821</v>
      </c>
      <c r="I64" s="6">
        <f>IF('[1]TCE - ANEXO IV - Preencher'!K73="","",'[1]TCE - ANEXO IV - Preencher'!K73)</f>
        <v>45230</v>
      </c>
      <c r="J64" s="5" t="str">
        <f>'[1]TCE - ANEXO IV - Preencher'!L73</f>
        <v>26231008674752000140550010001778211454334303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657.5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 t="str">
        <f>'[1]TCE - ANEXO IV - Preencher'!F74</f>
        <v>10.779.833/0001-56</v>
      </c>
      <c r="E65" s="5" t="str">
        <f>'[1]TCE - ANEXO IV - Preencher'!G74</f>
        <v>MEDICAL MERCANTIL DE APARELHAGEM MEDICA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588542</v>
      </c>
      <c r="I65" s="6">
        <f>IF('[1]TCE - ANEXO IV - Preencher'!K74="","",'[1]TCE - ANEXO IV - Preencher'!K74)</f>
        <v>45230</v>
      </c>
      <c r="J65" s="5" t="str">
        <f>'[1]TCE - ANEXO IV - Preencher'!L74</f>
        <v>26231010779833000156550010005885421590565001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1027.5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 t="str">
        <f>'[1]TCE - ANEXO IV - Preencher'!F75</f>
        <v>08.014.554/0001-50</v>
      </c>
      <c r="E66" s="5" t="str">
        <f>'[1]TCE - ANEXO IV - Preencher'!G75</f>
        <v>MJB COMERCIO DE MAT MEDICO HOSP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14048</v>
      </c>
      <c r="I66" s="6">
        <f>IF('[1]TCE - ANEXO IV - Preencher'!K75="","",'[1]TCE - ANEXO IV - Preencher'!K75)</f>
        <v>45233</v>
      </c>
      <c r="J66" s="5" t="str">
        <f>'[1]TCE - ANEXO IV - Preencher'!L75</f>
        <v>26231108014554000150550010000140481300114260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1450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 t="str">
        <f>'[1]TCE - ANEXO IV - Preencher'!F76</f>
        <v>08.014.554/0001-50</v>
      </c>
      <c r="E67" s="5" t="str">
        <f>'[1]TCE - ANEXO IV - Preencher'!G76</f>
        <v>MJB COMERCIO DE MAT MEDICO HOSP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14038</v>
      </c>
      <c r="I67" s="6">
        <f>IF('[1]TCE - ANEXO IV - Preencher'!K76="","",'[1]TCE - ANEXO IV - Preencher'!K76)</f>
        <v>45230</v>
      </c>
      <c r="J67" s="5" t="str">
        <f>'[1]TCE - ANEXO IV - Preencher'!L76</f>
        <v>26231008014554000150550010000140381300103226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1080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 t="str">
        <f>'[1]TCE - ANEXO IV - Preencher'!F77</f>
        <v>07.160.019/0001-44</v>
      </c>
      <c r="E68" s="5" t="str">
        <f>'[1]TCE - ANEXO IV - Preencher'!G77</f>
        <v>VITALE COMERCIO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131762</v>
      </c>
      <c r="I68" s="6">
        <f>IF('[1]TCE - ANEXO IV - Preencher'!K77="","",'[1]TCE - ANEXO IV - Preencher'!K77)</f>
        <v>45231</v>
      </c>
      <c r="J68" s="5" t="str">
        <f>'[1]TCE - ANEXO IV - Preencher'!L77</f>
        <v>26231107160019000144550010001317621314314637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4753.4799999999996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2881877000164</v>
      </c>
      <c r="E69" s="5" t="str">
        <f>'[1]TCE - ANEXO IV - Preencher'!G78</f>
        <v>POLAR FIX  HOSPITALARES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460692</v>
      </c>
      <c r="I69" s="6">
        <f>IF('[1]TCE - ANEXO IV - Preencher'!K78="","",'[1]TCE - ANEXO IV - Preencher'!K78)</f>
        <v>45226</v>
      </c>
      <c r="J69" s="5" t="str">
        <f>'[1]TCE - ANEXO IV - Preencher'!L78</f>
        <v>35231002881877000164550010004606921217433493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1347.38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33100082000448</v>
      </c>
      <c r="E70" s="5" t="str">
        <f>'[1]TCE - ANEXO IV - Preencher'!G79</f>
        <v>E. TAMUSSINO E CIA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23868</v>
      </c>
      <c r="I70" s="6">
        <f>IF('[1]TCE - ANEXO IV - Preencher'!K79="","",'[1]TCE - ANEXO IV - Preencher'!K79)</f>
        <v>45230</v>
      </c>
      <c r="J70" s="5" t="str">
        <f>'[1]TCE - ANEXO IV - Preencher'!L79</f>
        <v>26231033100082000448550020000238681705273217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3677.2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 t="str">
        <f>'[1]TCE - ANEXO IV - Preencher'!F80</f>
        <v>09.005.588/0001-40</v>
      </c>
      <c r="E71" s="5" t="str">
        <f>'[1]TCE - ANEXO IV - Preencher'!G80</f>
        <v>FR COMERCIO DE PROD MED. E REPRE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000.000.671</v>
      </c>
      <c r="I71" s="6">
        <f>IF('[1]TCE - ANEXO IV - Preencher'!K80="","",'[1]TCE - ANEXO IV - Preencher'!K80)</f>
        <v>45231</v>
      </c>
      <c r="J71" s="5" t="str">
        <f>'[1]TCE - ANEXO IV - Preencher'!L80</f>
        <v>26231109005588000140550040000006711015605200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4936.3599999999997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50595271000105</v>
      </c>
      <c r="E72" s="5" t="str">
        <f>'[1]TCE - ANEXO IV - Preencher'!G81</f>
        <v>BIOTRONIK COMERCIAL MEDICA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1075430</v>
      </c>
      <c r="I72" s="6">
        <f>IF('[1]TCE - ANEXO IV - Preencher'!K81="","",'[1]TCE - ANEXO IV - Preencher'!K81)</f>
        <v>45231</v>
      </c>
      <c r="J72" s="5" t="str">
        <f>'[1]TCE - ANEXO IV - Preencher'!L81</f>
        <v>35231150595271000105550030010754301454499334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6353.8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50595271000105</v>
      </c>
      <c r="E73" s="5" t="str">
        <f>'[1]TCE - ANEXO IV - Preencher'!G82</f>
        <v>BIOTRONIK COMERCIAL MEDICA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1075425</v>
      </c>
      <c r="I73" s="6">
        <f>IF('[1]TCE - ANEXO IV - Preencher'!K82="","",'[1]TCE - ANEXO IV - Preencher'!K82)</f>
        <v>45231</v>
      </c>
      <c r="J73" s="5" t="str">
        <f>'[1]TCE - ANEXO IV - Preencher'!L82</f>
        <v>35231150595271000105550030010754251675885253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6353.8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50595271000105</v>
      </c>
      <c r="E74" s="5" t="str">
        <f>'[1]TCE - ANEXO IV - Preencher'!G83</f>
        <v>BIOTRONIK COMERCIAL MEDICA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1075432</v>
      </c>
      <c r="I74" s="6">
        <f>IF('[1]TCE - ANEXO IV - Preencher'!K83="","",'[1]TCE - ANEXO IV - Preencher'!K83)</f>
        <v>45231</v>
      </c>
      <c r="J74" s="5" t="str">
        <f>'[1]TCE - ANEXO IV - Preencher'!L83</f>
        <v>35231150595271000105550030010754321870082363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6353.8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50595271000105</v>
      </c>
      <c r="E75" s="5" t="str">
        <f>'[1]TCE - ANEXO IV - Preencher'!G84</f>
        <v>BIOTRONIK COMERCIAL MEDICA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1075429</v>
      </c>
      <c r="I75" s="6">
        <f>IF('[1]TCE - ANEXO IV - Preencher'!K84="","",'[1]TCE - ANEXO IV - Preencher'!K84)</f>
        <v>45231</v>
      </c>
      <c r="J75" s="5" t="str">
        <f>'[1]TCE - ANEXO IV - Preencher'!L84</f>
        <v>35231150595271000105550030010754291490223148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4753.4799999999996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50595271000105</v>
      </c>
      <c r="E76" s="5" t="str">
        <f>'[1]TCE - ANEXO IV - Preencher'!G85</f>
        <v>BIOTRONIK COMERCIAL MEDICA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1075445</v>
      </c>
      <c r="I76" s="6">
        <f>IF('[1]TCE - ANEXO IV - Preencher'!K85="","",'[1]TCE - ANEXO IV - Preencher'!K85)</f>
        <v>45231</v>
      </c>
      <c r="J76" s="5" t="str">
        <f>'[1]TCE - ANEXO IV - Preencher'!L85</f>
        <v>35231150595271000105550030010754451011272015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4284.7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50595271000105</v>
      </c>
      <c r="E77" s="5" t="str">
        <f>'[1]TCE - ANEXO IV - Preencher'!G86</f>
        <v>BIOTRONIK COMERCIAL MEDICA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1075446</v>
      </c>
      <c r="I77" s="6">
        <f>IF('[1]TCE - ANEXO IV - Preencher'!K86="","",'[1]TCE - ANEXO IV - Preencher'!K86)</f>
        <v>45231</v>
      </c>
      <c r="J77" s="5" t="str">
        <f>'[1]TCE - ANEXO IV - Preencher'!L86</f>
        <v>35231150595271000105550030010754461745593027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6353.8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 t="str">
        <f>'[1]TCE - ANEXO IV - Preencher'!F87</f>
        <v>15.218.561/0001-39</v>
      </c>
      <c r="E78" s="5" t="str">
        <f>'[1]TCE - ANEXO IV - Preencher'!G87</f>
        <v>NNMED  DISTRIBUICAO IMPORTACAO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000.111.499</v>
      </c>
      <c r="I78" s="6">
        <f>IF('[1]TCE - ANEXO IV - Preencher'!K87="","",'[1]TCE - ANEXO IV - Preencher'!K87)</f>
        <v>45226</v>
      </c>
      <c r="J78" s="5" t="str">
        <f>'[1]TCE - ANEXO IV - Preencher'!L87</f>
        <v>25231015218561000139550010001114991643170529</v>
      </c>
      <c r="K78" s="5" t="str">
        <f>IF(F78="B",LEFT('[1]TCE - ANEXO IV - Preencher'!M87,2),IF(F78="S",LEFT('[1]TCE - ANEXO IV - Preencher'!M87,7),IF('[1]TCE - ANEXO IV - Preencher'!H87="","")))</f>
        <v>25</v>
      </c>
      <c r="L78" s="7">
        <f>'[1]TCE - ANEXO IV - Preencher'!N87</f>
        <v>273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2520829000140</v>
      </c>
      <c r="E79" s="5" t="str">
        <f>'[1]TCE - ANEXO IV - Preencher'!G88</f>
        <v>DIMASTER COMER. DE PROD. HOSP.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324473</v>
      </c>
      <c r="I79" s="6">
        <f>IF('[1]TCE - ANEXO IV - Preencher'!K88="","",'[1]TCE - ANEXO IV - Preencher'!K88)</f>
        <v>45226</v>
      </c>
      <c r="J79" s="5" t="str">
        <f>'[1]TCE - ANEXO IV - Preencher'!L88</f>
        <v>43231002520829000140550010003244731699238714</v>
      </c>
      <c r="K79" s="5" t="str">
        <f>IF(F79="B",LEFT('[1]TCE - ANEXO IV - Preencher'!M88,2),IF(F79="S",LEFT('[1]TCE - ANEXO IV - Preencher'!M88,7),IF('[1]TCE - ANEXO IV - Preencher'!H88="","")))</f>
        <v>43</v>
      </c>
      <c r="L79" s="7">
        <f>'[1]TCE - ANEXO IV - Preencher'!N88</f>
        <v>1187.8499999999999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 t="str">
        <f>'[1]TCE - ANEXO IV - Preencher'!F89</f>
        <v>41.601.210/0001-12</v>
      </c>
      <c r="E80" s="5" t="str">
        <f>'[1]TCE - ANEXO IV - Preencher'!G89</f>
        <v>CLS HOSPITALAR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806</v>
      </c>
      <c r="I80" s="6">
        <f>IF('[1]TCE - ANEXO IV - Preencher'!K89="","",'[1]TCE - ANEXO IV - Preencher'!K89)</f>
        <v>45230</v>
      </c>
      <c r="J80" s="5" t="str">
        <f>'[1]TCE - ANEXO IV - Preencher'!L89</f>
        <v>26231041601210000112550010000008061046403272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 t="str">
        <f>'[1]TCE - ANEXO IV - Preencher'!F90</f>
        <v>29.182.018/0001-33</v>
      </c>
      <c r="E81" s="5" t="str">
        <f>'[1]TCE - ANEXO IV - Preencher'!G90</f>
        <v>MICROPORT SCIENT VASC BRASIL LTDA.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36899</v>
      </c>
      <c r="I81" s="6">
        <f>IF('[1]TCE - ANEXO IV - Preencher'!K90="","",'[1]TCE - ANEXO IV - Preencher'!K90)</f>
        <v>45231</v>
      </c>
      <c r="J81" s="5" t="str">
        <f>'[1]TCE - ANEXO IV - Preencher'!L90</f>
        <v>35231129182018000133550010000368991461496405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1100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 t="str">
        <f>'[1]TCE - ANEXO IV - Preencher'!F91</f>
        <v>29.182.018/0001-33</v>
      </c>
      <c r="E82" s="5" t="str">
        <f>'[1]TCE - ANEXO IV - Preencher'!G91</f>
        <v>MICROPORT SCIENT VASC BRASIL LTDA.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36853</v>
      </c>
      <c r="I82" s="6">
        <f>IF('[1]TCE - ANEXO IV - Preencher'!K91="","",'[1]TCE - ANEXO IV - Preencher'!K91)</f>
        <v>45230</v>
      </c>
      <c r="J82" s="5" t="str">
        <f>'[1]TCE - ANEXO IV - Preencher'!L91</f>
        <v>35231029182018000133550010000368531582144264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1100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 t="str">
        <f>'[1]TCE - ANEXO IV - Preencher'!F92</f>
        <v>29.182.018/0001-33</v>
      </c>
      <c r="E83" s="5" t="str">
        <f>'[1]TCE - ANEXO IV - Preencher'!G92</f>
        <v>MICROPORT SCIENT VASC BRASIL LTDA.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36851</v>
      </c>
      <c r="I83" s="6">
        <f>IF('[1]TCE - ANEXO IV - Preencher'!K92="","",'[1]TCE - ANEXO IV - Preencher'!K92)</f>
        <v>45230</v>
      </c>
      <c r="J83" s="5" t="str">
        <f>'[1]TCE - ANEXO IV - Preencher'!L92</f>
        <v>35231029182018000133550010000368511972715687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2200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 t="str">
        <f>'[1]TCE - ANEXO IV - Preencher'!F93</f>
        <v>29.182.018/0001-33</v>
      </c>
      <c r="E84" s="5" t="str">
        <f>'[1]TCE - ANEXO IV - Preencher'!G93</f>
        <v>MICROPORT SCIENT VASC BRASIL LTDA.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36818</v>
      </c>
      <c r="I84" s="6">
        <f>IF('[1]TCE - ANEXO IV - Preencher'!K93="","",'[1]TCE - ANEXO IV - Preencher'!K93)</f>
        <v>45230</v>
      </c>
      <c r="J84" s="5" t="str">
        <f>'[1]TCE - ANEXO IV - Preencher'!L93</f>
        <v>35231029182018000133550010000368181458356884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3880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 t="str">
        <f>'[1]TCE - ANEXO IV - Preencher'!F94</f>
        <v>29.182.018/0001-33</v>
      </c>
      <c r="E85" s="5" t="str">
        <f>'[1]TCE - ANEXO IV - Preencher'!G94</f>
        <v>MICROPORT SCIENT VASC BRASIL LTDA.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36845</v>
      </c>
      <c r="I85" s="6">
        <f>IF('[1]TCE - ANEXO IV - Preencher'!K94="","",'[1]TCE - ANEXO IV - Preencher'!K94)</f>
        <v>45230</v>
      </c>
      <c r="J85" s="5" t="str">
        <f>'[1]TCE - ANEXO IV - Preencher'!L94</f>
        <v>35231029182018000133550010000368451845253717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1390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 t="str">
        <f>'[1]TCE - ANEXO IV - Preencher'!F95</f>
        <v>29.182.018/0001-33</v>
      </c>
      <c r="E86" s="5" t="str">
        <f>'[1]TCE - ANEXO IV - Preencher'!G95</f>
        <v>MICROPORT SCIENT VASC BRASIL LTDA.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36847</v>
      </c>
      <c r="I86" s="6">
        <f>IF('[1]TCE - ANEXO IV - Preencher'!K95="","",'[1]TCE - ANEXO IV - Preencher'!K95)</f>
        <v>45230</v>
      </c>
      <c r="J86" s="5" t="str">
        <f>'[1]TCE - ANEXO IV - Preencher'!L95</f>
        <v>35231029182018000133550010000368471854893990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1390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 t="str">
        <f>'[1]TCE - ANEXO IV - Preencher'!F96</f>
        <v>29.182.018/0001-33</v>
      </c>
      <c r="E87" s="5" t="str">
        <f>'[1]TCE - ANEXO IV - Preencher'!G96</f>
        <v>MICROPORT SCIENT VASC BRASIL LTDA.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36834</v>
      </c>
      <c r="I87" s="6">
        <f>IF('[1]TCE - ANEXO IV - Preencher'!K96="","",'[1]TCE - ANEXO IV - Preencher'!K96)</f>
        <v>45230</v>
      </c>
      <c r="J87" s="5" t="str">
        <f>'[1]TCE - ANEXO IV - Preencher'!L96</f>
        <v>35231029182018000133550010000368341853872460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290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 t="str">
        <f>'[1]TCE - ANEXO IV - Preencher'!F97</f>
        <v>29.182.018/0001-33</v>
      </c>
      <c r="E88" s="5" t="str">
        <f>'[1]TCE - ANEXO IV - Preencher'!G97</f>
        <v>MICROPORT SCIENT VASC BRASIL LTDA.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36843</v>
      </c>
      <c r="I88" s="6">
        <f>IF('[1]TCE - ANEXO IV - Preencher'!K97="","",'[1]TCE - ANEXO IV - Preencher'!K97)</f>
        <v>45230</v>
      </c>
      <c r="J88" s="5" t="str">
        <f>'[1]TCE - ANEXO IV - Preencher'!L97</f>
        <v>35231029182018000133550010000368431673507983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1390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37844479000233</v>
      </c>
      <c r="E89" s="5" t="str">
        <f>'[1]TCE - ANEXO IV - Preencher'!G98</f>
        <v>BIOLINE FIOS CIRURGICOS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81460</v>
      </c>
      <c r="I89" s="6">
        <f>IF('[1]TCE - ANEXO IV - Preencher'!K98="","",'[1]TCE - ANEXO IV - Preencher'!K98)</f>
        <v>45229</v>
      </c>
      <c r="J89" s="5" t="str">
        <f>'[1]TCE - ANEXO IV - Preencher'!L98</f>
        <v>52231037844479000233550010000814601446871701</v>
      </c>
      <c r="K89" s="5" t="str">
        <f>IF(F89="B",LEFT('[1]TCE - ANEXO IV - Preencher'!M98,2),IF(F89="S",LEFT('[1]TCE - ANEXO IV - Preencher'!M98,7),IF('[1]TCE - ANEXO IV - Preencher'!H98="","")))</f>
        <v>52</v>
      </c>
      <c r="L89" s="7">
        <f>'[1]TCE - ANEXO IV - Preencher'!N98</f>
        <v>2505.6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39500536000101</v>
      </c>
      <c r="E90" s="5" t="str">
        <f>'[1]TCE - ANEXO IV - Preencher'!G99</f>
        <v>FAROMED COMERCIO DE MAT. HOSP.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918</v>
      </c>
      <c r="I90" s="6">
        <f>IF('[1]TCE - ANEXO IV - Preencher'!K99="","",'[1]TCE - ANEXO IV - Preencher'!K99)</f>
        <v>45230</v>
      </c>
      <c r="J90" s="5" t="str">
        <f>'[1]TCE - ANEXO IV - Preencher'!L99</f>
        <v>26231039500536000101550010000009181000007424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2672.8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 t="str">
        <f>'[1]TCE - ANEXO IV - Preencher'!F100</f>
        <v>07.160.019/0001-44</v>
      </c>
      <c r="E91" s="5" t="str">
        <f>'[1]TCE - ANEXO IV - Preencher'!G100</f>
        <v>VITALE COMERCIO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131829</v>
      </c>
      <c r="I91" s="6">
        <f>IF('[1]TCE - ANEXO IV - Preencher'!K100="","",'[1]TCE - ANEXO IV - Preencher'!K100)</f>
        <v>45233</v>
      </c>
      <c r="J91" s="5" t="str">
        <f>'[1]TCE - ANEXO IV - Preencher'!L100</f>
        <v>26231107160019000144550010001318291336923815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310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 t="str">
        <f>'[1]TCE - ANEXO IV - Preencher'!F101</f>
        <v>07.160.019/0001-44</v>
      </c>
      <c r="E92" s="5" t="str">
        <f>'[1]TCE - ANEXO IV - Preencher'!G101</f>
        <v>VITALE COMERCIO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131878</v>
      </c>
      <c r="I92" s="6">
        <f>IF('[1]TCE - ANEXO IV - Preencher'!K101="","",'[1]TCE - ANEXO IV - Preencher'!K101)</f>
        <v>45233</v>
      </c>
      <c r="J92" s="5" t="str">
        <f>'[1]TCE - ANEXO IV - Preencher'!L101</f>
        <v>26231107160019000144550010001318781824084264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310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 t="str">
        <f>'[1]TCE - ANEXO IV - Preencher'!F102</f>
        <v>07.160.019/0001-44</v>
      </c>
      <c r="E93" s="5" t="str">
        <f>'[1]TCE - ANEXO IV - Preencher'!G102</f>
        <v>VITALE COMERCIO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131881</v>
      </c>
      <c r="I93" s="6">
        <f>IF('[1]TCE - ANEXO IV - Preencher'!K102="","",'[1]TCE - ANEXO IV - Preencher'!K102)</f>
        <v>45233</v>
      </c>
      <c r="J93" s="5" t="str">
        <f>'[1]TCE - ANEXO IV - Preencher'!L102</f>
        <v>26231107160019000144550010001318811515185827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2600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 t="str">
        <f>'[1]TCE - ANEXO IV - Preencher'!F103</f>
        <v>29.182.018/0001-33</v>
      </c>
      <c r="E94" s="5" t="str">
        <f>'[1]TCE - ANEXO IV - Preencher'!G103</f>
        <v>MICROPORT SCIENT VASC BRASIL LTDA.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36828</v>
      </c>
      <c r="I94" s="6">
        <f>IF('[1]TCE - ANEXO IV - Preencher'!K103="","",'[1]TCE - ANEXO IV - Preencher'!K103)</f>
        <v>45230</v>
      </c>
      <c r="J94" s="5" t="str">
        <f>'[1]TCE - ANEXO IV - Preencher'!L103</f>
        <v>35231029182018000133550010000368281746373306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290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 t="str">
        <f>'[1]TCE - ANEXO IV - Preencher'!F104</f>
        <v>29.182.018/0001-33</v>
      </c>
      <c r="E95" s="5" t="str">
        <f>'[1]TCE - ANEXO IV - Preencher'!G104</f>
        <v>MICROPORT SCIENT VASC BRASIL LTDA.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36823</v>
      </c>
      <c r="I95" s="6">
        <f>IF('[1]TCE - ANEXO IV - Preencher'!K104="","",'[1]TCE - ANEXO IV - Preencher'!K104)</f>
        <v>45230</v>
      </c>
      <c r="J95" s="5" t="str">
        <f>'[1]TCE - ANEXO IV - Preencher'!L104</f>
        <v>35231029182018000133550010000368231831162148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290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 t="str">
        <f>'[1]TCE - ANEXO IV - Preencher'!F105</f>
        <v>29.182.018/0001-33</v>
      </c>
      <c r="E96" s="5" t="str">
        <f>'[1]TCE - ANEXO IV - Preencher'!G105</f>
        <v>MICROPORT SCIENT VASC BRASIL LTDA.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36838</v>
      </c>
      <c r="I96" s="6">
        <f>IF('[1]TCE - ANEXO IV - Preencher'!K105="","",'[1]TCE - ANEXO IV - Preencher'!K105)</f>
        <v>45230</v>
      </c>
      <c r="J96" s="5" t="str">
        <f>'[1]TCE - ANEXO IV - Preencher'!L105</f>
        <v>35231029182018000133550010000368381435295830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1100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11668411000257</v>
      </c>
      <c r="E97" s="5" t="str">
        <f>'[1]TCE - ANEXO IV - Preencher'!G106</f>
        <v>LIFETRONIK MEDICAL IMP E EXP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000.026.722</v>
      </c>
      <c r="I97" s="6">
        <f>IF('[1]TCE - ANEXO IV - Preencher'!K106="","",'[1]TCE - ANEXO IV - Preencher'!K106)</f>
        <v>45233</v>
      </c>
      <c r="J97" s="5" t="str">
        <f>'[1]TCE - ANEXO IV - Preencher'!L106</f>
        <v>26231111668411000257550010000267221963247174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15600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 t="str">
        <f>'[1]TCE - ANEXO IV - Preencher'!F107</f>
        <v>08.014.554/0001-50</v>
      </c>
      <c r="E98" s="5" t="str">
        <f>'[1]TCE - ANEXO IV - Preencher'!G107</f>
        <v>MJB COMERCIO DE MAT MEDICO HOSP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14042</v>
      </c>
      <c r="I98" s="6">
        <f>IF('[1]TCE - ANEXO IV - Preencher'!K107="","",'[1]TCE - ANEXO IV - Preencher'!K107)</f>
        <v>45233</v>
      </c>
      <c r="J98" s="5" t="str">
        <f>'[1]TCE - ANEXO IV - Preencher'!L107</f>
        <v>26231108014554000150550010000140421300114267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3430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 t="str">
        <f>'[1]TCE - ANEXO IV - Preencher'!F108</f>
        <v>08.014.554/0001-50</v>
      </c>
      <c r="E99" s="5" t="str">
        <f>'[1]TCE - ANEXO IV - Preencher'!G108</f>
        <v>MJB COMERCIO DE MAT MEDICO HOSP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14046</v>
      </c>
      <c r="I99" s="6">
        <f>IF('[1]TCE - ANEXO IV - Preencher'!K108="","",'[1]TCE - ANEXO IV - Preencher'!K108)</f>
        <v>45233</v>
      </c>
      <c r="J99" s="5" t="str">
        <f>'[1]TCE - ANEXO IV - Preencher'!L108</f>
        <v>26231108014554000150550010000140461300114266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2580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 t="str">
        <f>'[1]TCE - ANEXO IV - Preencher'!F109</f>
        <v>08.014.554/0001-50</v>
      </c>
      <c r="E100" s="5" t="str">
        <f>'[1]TCE - ANEXO IV - Preencher'!G109</f>
        <v>MJB COMERCIO DE MAT MEDICO HOSP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14045</v>
      </c>
      <c r="I100" s="6">
        <f>IF('[1]TCE - ANEXO IV - Preencher'!K109="","",'[1]TCE - ANEXO IV - Preencher'!K109)</f>
        <v>45233</v>
      </c>
      <c r="J100" s="5" t="str">
        <f>'[1]TCE - ANEXO IV - Preencher'!L109</f>
        <v>26231108014554000150550010000140451300114269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4980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 t="str">
        <f>'[1]TCE - ANEXO IV - Preencher'!F110</f>
        <v>08.014.554/0001-50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14043</v>
      </c>
      <c r="I101" s="6">
        <f>IF('[1]TCE - ANEXO IV - Preencher'!K110="","",'[1]TCE - ANEXO IV - Preencher'!K110)</f>
        <v>45233</v>
      </c>
      <c r="J101" s="5" t="str">
        <f>'[1]TCE - ANEXO IV - Preencher'!L110</f>
        <v>26231108014554000150550010000140431300114264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6080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 t="str">
        <f>'[1]TCE - ANEXO IV - Preencher'!F111</f>
        <v>08.014.554/0001-50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14044</v>
      </c>
      <c r="I102" s="6">
        <f>IF('[1]TCE - ANEXO IV - Preencher'!K111="","",'[1]TCE - ANEXO IV - Preencher'!K111)</f>
        <v>45233</v>
      </c>
      <c r="J102" s="5" t="str">
        <f>'[1]TCE - ANEXO IV - Preencher'!L111</f>
        <v>26231108014554000150550010000140441300114261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3430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 t="str">
        <f>'[1]TCE - ANEXO IV - Preencher'!F112</f>
        <v>08.014.554/0001-50</v>
      </c>
      <c r="E103" s="5" t="str">
        <f>'[1]TCE - ANEXO IV - Preencher'!G112</f>
        <v>MJB COMERCIO DE MAT MEDICO HOSP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14047</v>
      </c>
      <c r="I103" s="6">
        <f>IF('[1]TCE - ANEXO IV - Preencher'!K112="","",'[1]TCE - ANEXO IV - Preencher'!K112)</f>
        <v>45233</v>
      </c>
      <c r="J103" s="5" t="str">
        <f>'[1]TCE - ANEXO IV - Preencher'!L112</f>
        <v>26231108014554000150550010000140471300114263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1380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 t="str">
        <f>'[1]TCE - ANEXO IV - Preencher'!F113</f>
        <v>08.014.554/0001-50</v>
      </c>
      <c r="E104" s="5" t="str">
        <f>'[1]TCE - ANEXO IV - Preencher'!G113</f>
        <v>MJB COMERCIO DE MAT MEDICO HOSP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14050</v>
      </c>
      <c r="I104" s="6">
        <f>IF('[1]TCE - ANEXO IV - Preencher'!K113="","",'[1]TCE - ANEXO IV - Preencher'!K113)</f>
        <v>45236</v>
      </c>
      <c r="J104" s="5" t="str">
        <f>'[1]TCE - ANEXO IV - Preencher'!L113</f>
        <v>26231108014554000150550010000140501300115230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2580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 t="str">
        <f>'[1]TCE - ANEXO IV - Preencher'!F114</f>
        <v>07.160.019/0001-44</v>
      </c>
      <c r="E105" s="5" t="str">
        <f>'[1]TCE - ANEXO IV - Preencher'!G114</f>
        <v>VITALE COMERCIO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132050</v>
      </c>
      <c r="I105" s="6">
        <f>IF('[1]TCE - ANEXO IV - Preencher'!K114="","",'[1]TCE - ANEXO IV - Preencher'!K114)</f>
        <v>45236</v>
      </c>
      <c r="J105" s="5" t="str">
        <f>'[1]TCE - ANEXO IV - Preencher'!L114</f>
        <v>26231107160019000144550010001320501953070383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620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 t="str">
        <f>'[1]TCE - ANEXO IV - Preencher'!F115</f>
        <v>07.160.019/0001-44</v>
      </c>
      <c r="E106" s="5" t="str">
        <f>'[1]TCE - ANEXO IV - Preencher'!G115</f>
        <v>VITALE COMERCIO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132031</v>
      </c>
      <c r="I106" s="6">
        <f>IF('[1]TCE - ANEXO IV - Preencher'!K115="","",'[1]TCE - ANEXO IV - Preencher'!K115)</f>
        <v>45236</v>
      </c>
      <c r="J106" s="5" t="str">
        <f>'[1]TCE - ANEXO IV - Preencher'!L115</f>
        <v>26231107160019000144550010001320311004179642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1920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 t="str">
        <f>'[1]TCE - ANEXO IV - Preencher'!F116</f>
        <v>07.160.019/0001-44</v>
      </c>
      <c r="E107" s="5" t="str">
        <f>'[1]TCE - ANEXO IV - Preencher'!G116</f>
        <v>VITALE COMERCIO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132036</v>
      </c>
      <c r="I107" s="6">
        <f>IF('[1]TCE - ANEXO IV - Preencher'!K116="","",'[1]TCE - ANEXO IV - Preencher'!K116)</f>
        <v>45236</v>
      </c>
      <c r="J107" s="5" t="str">
        <f>'[1]TCE - ANEXO IV - Preencher'!L116</f>
        <v>26231107160019000144550010001320361935644552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1300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 t="str">
        <f>'[1]TCE - ANEXO IV - Preencher'!F117</f>
        <v>07.160.019/0001-44</v>
      </c>
      <c r="E108" s="5" t="str">
        <f>'[1]TCE - ANEXO IV - Preencher'!G117</f>
        <v>VITALE COMERCIO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132035</v>
      </c>
      <c r="I108" s="6">
        <f>IF('[1]TCE - ANEXO IV - Preencher'!K117="","",'[1]TCE - ANEXO IV - Preencher'!K117)</f>
        <v>45236</v>
      </c>
      <c r="J108" s="5" t="str">
        <f>'[1]TCE - ANEXO IV - Preencher'!L117</f>
        <v>26231107160019000144550010001320351188209085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310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 t="str">
        <f>'[1]TCE - ANEXO IV - Preencher'!F118</f>
        <v>07.160.019/0001-44</v>
      </c>
      <c r="E109" s="5" t="str">
        <f>'[1]TCE - ANEXO IV - Preencher'!G118</f>
        <v>VITALE COMERCIO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132030</v>
      </c>
      <c r="I109" s="6">
        <f>IF('[1]TCE - ANEXO IV - Preencher'!K118="","",'[1]TCE - ANEXO IV - Preencher'!K118)</f>
        <v>45236</v>
      </c>
      <c r="J109" s="5" t="str">
        <f>'[1]TCE - ANEXO IV - Preencher'!L118</f>
        <v>26231107160019000144550010001320301368460103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1610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 t="str">
        <f>'[1]TCE - ANEXO IV - Preencher'!F119</f>
        <v>22.006.201/0001-39</v>
      </c>
      <c r="E110" s="5" t="str">
        <f>'[1]TCE - ANEXO IV - Preencher'!G119</f>
        <v>FORTPEL COMERCIO DE DESCARTAVEIS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206710</v>
      </c>
      <c r="I110" s="6">
        <f>IF('[1]TCE - ANEXO IV - Preencher'!K119="","",'[1]TCE - ANEXO IV - Preencher'!K119)</f>
        <v>45231</v>
      </c>
      <c r="J110" s="5" t="str">
        <f>'[1]TCE - ANEXO IV - Preencher'!L119</f>
        <v>26231122006201000139550000002067101102067100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2199.6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1440590000136</v>
      </c>
      <c r="E111" s="5" t="str">
        <f>'[1]TCE - ANEXO IV - Preencher'!G120</f>
        <v>FRESENIUS MEDICAL CARE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1817422</v>
      </c>
      <c r="I111" s="6">
        <f>IF('[1]TCE - ANEXO IV - Preencher'!K120="","",'[1]TCE - ANEXO IV - Preencher'!K120)</f>
        <v>45227</v>
      </c>
      <c r="J111" s="5" t="str">
        <f>'[1]TCE - ANEXO IV - Preencher'!L120</f>
        <v>35231001440590000136550000018174221678636430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7116.6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 t="str">
        <f>'[1]TCE - ANEXO IV - Preencher'!F121</f>
        <v>13.291.742/0001-65</v>
      </c>
      <c r="E112" s="5" t="str">
        <f>'[1]TCE - ANEXO IV - Preencher'!G121</f>
        <v>PHOENIX MED PRODUTOS MEDICO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000.026.831</v>
      </c>
      <c r="I112" s="6">
        <f>IF('[1]TCE - ANEXO IV - Preencher'!K121="","",'[1]TCE - ANEXO IV - Preencher'!K121)</f>
        <v>45230</v>
      </c>
      <c r="J112" s="5" t="str">
        <f>'[1]TCE - ANEXO IV - Preencher'!L121</f>
        <v>26231013291742000165550010000268311349660161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1780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 t="str">
        <f>'[1]TCE - ANEXO IV - Preencher'!F122</f>
        <v>01.513.946/0001-14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2895799</v>
      </c>
      <c r="I113" s="6">
        <f>IF('[1]TCE - ANEXO IV - Preencher'!K122="","",'[1]TCE - ANEXO IV - Preencher'!K122)</f>
        <v>45231</v>
      </c>
      <c r="J113" s="5" t="str">
        <f>'[1]TCE - ANEXO IV - Preencher'!L122</f>
        <v>35231101513946000114550030028957991029561723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3010.8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67729178000653</v>
      </c>
      <c r="E114" s="5" t="str">
        <f>'[1]TCE - ANEXO IV - Preencher'!G123</f>
        <v>COMERCIAL CIRURGICA RIOCLARENSE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61590</v>
      </c>
      <c r="I114" s="6">
        <f>IF('[1]TCE - ANEXO IV - Preencher'!K123="","",'[1]TCE - ANEXO IV - Preencher'!K123)</f>
        <v>45233</v>
      </c>
      <c r="J114" s="5" t="str">
        <f>'[1]TCE - ANEXO IV - Preencher'!L123</f>
        <v>26231167729178000653550010000615901476510244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2165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9341616000109</v>
      </c>
      <c r="E115" s="5" t="str">
        <f>'[1]TCE - ANEXO IV - Preencher'!G124</f>
        <v>J DE SOUZA SOARES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1745</v>
      </c>
      <c r="I115" s="6">
        <f>IF('[1]TCE - ANEXO IV - Preencher'!K124="","",'[1]TCE - ANEXO IV - Preencher'!K124)</f>
        <v>45233</v>
      </c>
      <c r="J115" s="5" t="str">
        <f>'[1]TCE - ANEXO IV - Preencher'!L124</f>
        <v>26231109341616000109550010000017451100017452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10400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 t="str">
        <f>'[1]TCE - ANEXO IV - Preencher'!F125</f>
        <v>29.182.018/0001-33</v>
      </c>
      <c r="E116" s="5" t="str">
        <f>'[1]TCE - ANEXO IV - Preencher'!G125</f>
        <v>MICROPORT SCIENT VASC BRASIL LTDA.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36914</v>
      </c>
      <c r="I116" s="6">
        <f>IF('[1]TCE - ANEXO IV - Preencher'!K125="","",'[1]TCE - ANEXO IV - Preencher'!K125)</f>
        <v>45236</v>
      </c>
      <c r="J116" s="5" t="str">
        <f>'[1]TCE - ANEXO IV - Preencher'!L125</f>
        <v>35231129182018000133550010000369141408053560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1100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 t="str">
        <f>'[1]TCE - ANEXO IV - Preencher'!F126</f>
        <v>29.182.018/0001-33</v>
      </c>
      <c r="E117" s="5" t="str">
        <f>'[1]TCE - ANEXO IV - Preencher'!G126</f>
        <v>MICROPORT SCIENT VASC BRASIL LTDA.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36915</v>
      </c>
      <c r="I117" s="6">
        <f>IF('[1]TCE - ANEXO IV - Preencher'!K126="","",'[1]TCE - ANEXO IV - Preencher'!K126)</f>
        <v>45236</v>
      </c>
      <c r="J117" s="5" t="str">
        <f>'[1]TCE - ANEXO IV - Preencher'!L126</f>
        <v>35231129182018000133550010000369151411823084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1390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 t="str">
        <f>'[1]TCE - ANEXO IV - Preencher'!F127</f>
        <v>29.182.018/0001-33</v>
      </c>
      <c r="E118" s="5" t="str">
        <f>'[1]TCE - ANEXO IV - Preencher'!G127</f>
        <v>MICROPORT SCIENT VASC BRASIL LTDA.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36917</v>
      </c>
      <c r="I118" s="6">
        <f>IF('[1]TCE - ANEXO IV - Preencher'!K127="","",'[1]TCE - ANEXO IV - Preencher'!K127)</f>
        <v>45236</v>
      </c>
      <c r="J118" s="5" t="str">
        <f>'[1]TCE - ANEXO IV - Preencher'!L127</f>
        <v>35231129182018000133550010000369171535340985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1390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 t="str">
        <f>'[1]TCE - ANEXO IV - Preencher'!F128</f>
        <v>29.182.018/0001-33</v>
      </c>
      <c r="E119" s="5" t="str">
        <f>'[1]TCE - ANEXO IV - Preencher'!G128</f>
        <v>MICROPORT SCIENT VASC BRASIL LTDA.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36916</v>
      </c>
      <c r="I119" s="6">
        <f>IF('[1]TCE - ANEXO IV - Preencher'!K128="","",'[1]TCE - ANEXO IV - Preencher'!K128)</f>
        <v>45236</v>
      </c>
      <c r="J119" s="5" t="str">
        <f>'[1]TCE - ANEXO IV - Preencher'!L128</f>
        <v>35231129182018000133550010000369161534988666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1100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 t="str">
        <f>'[1]TCE - ANEXO IV - Preencher'!F129</f>
        <v>04.196.026/0001-08</v>
      </c>
      <c r="E120" s="5" t="str">
        <f>'[1]TCE - ANEXO IV - Preencher'!G129</f>
        <v>MARCO AURELIO DA SILVA VIEIRA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000.436.555</v>
      </c>
      <c r="I120" s="6">
        <f>IF('[1]TCE - ANEXO IV - Preencher'!K129="","",'[1]TCE - ANEXO IV - Preencher'!K129)</f>
        <v>45231</v>
      </c>
      <c r="J120" s="5" t="str">
        <f>'[1]TCE - ANEXO IV - Preencher'!L129</f>
        <v>35231104196026000108550020004365551948726841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220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 t="str">
        <f>'[1]TCE - ANEXO IV - Preencher'!F130</f>
        <v>04.196.026/0001-08</v>
      </c>
      <c r="E121" s="5" t="str">
        <f>'[1]TCE - ANEXO IV - Preencher'!G130</f>
        <v>MARCO AURELIO DA SILVA VIEIRA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000.436.557</v>
      </c>
      <c r="I121" s="6">
        <f>IF('[1]TCE - ANEXO IV - Preencher'!K130="","",'[1]TCE - ANEXO IV - Preencher'!K130)</f>
        <v>45231</v>
      </c>
      <c r="J121" s="5" t="str">
        <f>'[1]TCE - ANEXO IV - Preencher'!L130</f>
        <v>35231104196026000108550020004365571140031941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440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 t="str">
        <f>'[1]TCE - ANEXO IV - Preencher'!F131</f>
        <v>04.196.026/0001-08</v>
      </c>
      <c r="E122" s="5" t="str">
        <f>'[1]TCE - ANEXO IV - Preencher'!G131</f>
        <v>MARCO AURELIO DA SILVA VIEIRA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000.436.558</v>
      </c>
      <c r="I122" s="6">
        <f>IF('[1]TCE - ANEXO IV - Preencher'!K131="","",'[1]TCE - ANEXO IV - Preencher'!K131)</f>
        <v>45231</v>
      </c>
      <c r="J122" s="5" t="str">
        <f>'[1]TCE - ANEXO IV - Preencher'!L131</f>
        <v>35231104196026000108550020004365581080030070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220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10779833000156</v>
      </c>
      <c r="E123" s="5" t="str">
        <f>'[1]TCE - ANEXO IV - Preencher'!G132</f>
        <v>MEDICAL MERCANTIL DE APARELHAGEM MEDICA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588763</v>
      </c>
      <c r="I123" s="6">
        <f>IF('[1]TCE - ANEXO IV - Preencher'!K132="","",'[1]TCE - ANEXO IV - Preencher'!K132)</f>
        <v>45234</v>
      </c>
      <c r="J123" s="5" t="str">
        <f>'[1]TCE - ANEXO IV - Preencher'!L132</f>
        <v>26231110779833000156550010005887631590786002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1800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5062455000155</v>
      </c>
      <c r="E124" s="5" t="str">
        <f>'[1]TCE - ANEXO IV - Preencher'!G133</f>
        <v>ALPHARAD COM IMP E EXP PROD HOSP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76001</v>
      </c>
      <c r="I124" s="6">
        <f>IF('[1]TCE - ANEXO IV - Preencher'!K133="","",'[1]TCE - ANEXO IV - Preencher'!K133)</f>
        <v>45226</v>
      </c>
      <c r="J124" s="5" t="str">
        <f>'[1]TCE - ANEXO IV - Preencher'!L133</f>
        <v>35231005062455000155550010000760011510904947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560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12420164001048</v>
      </c>
      <c r="E125" s="5" t="str">
        <f>'[1]TCE - ANEXO IV - Preencher'!G134</f>
        <v>CM HOSPITALAR S 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203987</v>
      </c>
      <c r="I125" s="6">
        <f>IF('[1]TCE - ANEXO IV - Preencher'!K134="","",'[1]TCE - ANEXO IV - Preencher'!K134)</f>
        <v>45233</v>
      </c>
      <c r="J125" s="5" t="str">
        <f>'[1]TCE - ANEXO IV - Preencher'!L134</f>
        <v>26231112420164001048550010002039871888736170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4474.8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 t="str">
        <f>'[1]TCE - ANEXO IV - Preencher'!F135</f>
        <v>08.774.906/0001-75</v>
      </c>
      <c r="E126" s="5" t="str">
        <f>'[1]TCE - ANEXO IV - Preencher'!G135</f>
        <v>HOSPDROGAS COMERCIAL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52405</v>
      </c>
      <c r="I126" s="6">
        <f>IF('[1]TCE - ANEXO IV - Preencher'!K135="","",'[1]TCE - ANEXO IV - Preencher'!K135)</f>
        <v>45229</v>
      </c>
      <c r="J126" s="5" t="str">
        <f>'[1]TCE - ANEXO IV - Preencher'!L135</f>
        <v>52231008774906000175550030000524051532395203</v>
      </c>
      <c r="K126" s="5" t="str">
        <f>IF(F126="B",LEFT('[1]TCE - ANEXO IV - Preencher'!M135,2),IF(F126="S",LEFT('[1]TCE - ANEXO IV - Preencher'!M135,7),IF('[1]TCE - ANEXO IV - Preencher'!H135="","")))</f>
        <v>52</v>
      </c>
      <c r="L126" s="7">
        <f>'[1]TCE - ANEXO IV - Preencher'!N135</f>
        <v>8076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 t="str">
        <f>'[1]TCE - ANEXO IV - Preencher'!F136</f>
        <v>23.680.034/0001-70</v>
      </c>
      <c r="E127" s="5" t="str">
        <f>'[1]TCE - ANEXO IV - Preencher'!G136</f>
        <v>D.ARAUJO COMERCIAL EIRELI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000.013.936</v>
      </c>
      <c r="I127" s="6">
        <f>IF('[1]TCE - ANEXO IV - Preencher'!K136="","",'[1]TCE - ANEXO IV - Preencher'!K136)</f>
        <v>45236</v>
      </c>
      <c r="J127" s="5" t="str">
        <f>'[1]TCE - ANEXO IV - Preencher'!L136</f>
        <v>262311236800340001465500100001393616918065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1711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37844417000140</v>
      </c>
      <c r="E128" s="5" t="str">
        <f>'[1]TCE - ANEXO IV - Preencher'!G137</f>
        <v>LOG DIST. DE PRO. HOSP. E HIG. PE.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2525</v>
      </c>
      <c r="I128" s="6">
        <f>IF('[1]TCE - ANEXO IV - Preencher'!K137="","",'[1]TCE - ANEXO IV - Preencher'!K137)</f>
        <v>45236</v>
      </c>
      <c r="J128" s="5" t="str">
        <f>'[1]TCE - ANEXO IV - Preencher'!L137</f>
        <v>26231137844417000140550010000025251059505210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3240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 t="str">
        <f>'[1]TCE - ANEXO IV - Preencher'!F138</f>
        <v>07.160.019/0001-44</v>
      </c>
      <c r="E129" s="5" t="str">
        <f>'[1]TCE - ANEXO IV - Preencher'!G138</f>
        <v>VITALE COMERCIO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132186</v>
      </c>
      <c r="I129" s="6">
        <f>IF('[1]TCE - ANEXO IV - Preencher'!K138="","",'[1]TCE - ANEXO IV - Preencher'!K138)</f>
        <v>45237</v>
      </c>
      <c r="J129" s="5" t="str">
        <f>'[1]TCE - ANEXO IV - Preencher'!L138</f>
        <v>26231107160019000144550010001321861525050536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1300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21820133000184</v>
      </c>
      <c r="E130" s="5" t="str">
        <f>'[1]TCE - ANEXO IV - Preencher'!G139</f>
        <v>R.R. FERREIRA MATERIAIS HOSP E ELETRICOS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000.012.996</v>
      </c>
      <c r="I130" s="6">
        <f>IF('[1]TCE - ANEXO IV - Preencher'!K139="","",'[1]TCE - ANEXO IV - Preencher'!K139)</f>
        <v>45217</v>
      </c>
      <c r="J130" s="5" t="str">
        <f>'[1]TCE - ANEXO IV - Preencher'!L139</f>
        <v>35231021820133000184550010000129961402627474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4230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 t="str">
        <f>'[1]TCE - ANEXO IV - Preencher'!F140</f>
        <v>01.437.707/0001-22</v>
      </c>
      <c r="E131" s="5" t="str">
        <f>'[1]TCE - ANEXO IV - Preencher'!G140</f>
        <v>SCITECH MEDICAL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393835</v>
      </c>
      <c r="I131" s="6">
        <f>IF('[1]TCE - ANEXO IV - Preencher'!K140="","",'[1]TCE - ANEXO IV - Preencher'!K140)</f>
        <v>45237</v>
      </c>
      <c r="J131" s="5" t="str">
        <f>'[1]TCE - ANEXO IV - Preencher'!L140</f>
        <v>52231101437707000122550550003938351703123893</v>
      </c>
      <c r="K131" s="5" t="str">
        <f>IF(F131="B",LEFT('[1]TCE - ANEXO IV - Preencher'!M140,2),IF(F131="S",LEFT('[1]TCE - ANEXO IV - Preencher'!M140,7),IF('[1]TCE - ANEXO IV - Preencher'!H140="","")))</f>
        <v>52</v>
      </c>
      <c r="L131" s="7">
        <f>'[1]TCE - ANEXO IV - Preencher'!N140</f>
        <v>2100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 t="str">
        <f>'[1]TCE - ANEXO IV - Preencher'!F141</f>
        <v>01.437.707/0001-22</v>
      </c>
      <c r="E132" s="5" t="str">
        <f>'[1]TCE - ANEXO IV - Preencher'!G141</f>
        <v>SCITECH MEDICAL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393836</v>
      </c>
      <c r="I132" s="6">
        <f>IF('[1]TCE - ANEXO IV - Preencher'!K141="","",'[1]TCE - ANEXO IV - Preencher'!K141)</f>
        <v>45237</v>
      </c>
      <c r="J132" s="5" t="str">
        <f>'[1]TCE - ANEXO IV - Preencher'!L141</f>
        <v>52231101437707000122550550003938361683148338</v>
      </c>
      <c r="K132" s="5" t="str">
        <f>IF(F132="B",LEFT('[1]TCE - ANEXO IV - Preencher'!M141,2),IF(F132="S",LEFT('[1]TCE - ANEXO IV - Preencher'!M141,7),IF('[1]TCE - ANEXO IV - Preencher'!H141="","")))</f>
        <v>52</v>
      </c>
      <c r="L132" s="7">
        <f>'[1]TCE - ANEXO IV - Preencher'!N141</f>
        <v>1050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 t="str">
        <f>'[1]TCE - ANEXO IV - Preencher'!F142</f>
        <v>13.291.742/0001-65</v>
      </c>
      <c r="E133" s="5" t="str">
        <f>'[1]TCE - ANEXO IV - Preencher'!G142</f>
        <v>PHOENIX MED PRODUTOS MEDICO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000.026.900</v>
      </c>
      <c r="I133" s="6">
        <f>IF('[1]TCE - ANEXO IV - Preencher'!K142="","",'[1]TCE - ANEXO IV - Preencher'!K142)</f>
        <v>45238</v>
      </c>
      <c r="J133" s="5" t="str">
        <f>'[1]TCE - ANEXO IV - Preencher'!L142</f>
        <v>26231113291742000165550010000269001104229100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890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 t="str">
        <f>'[1]TCE - ANEXO IV - Preencher'!F143</f>
        <v>29.182.018/0001-33</v>
      </c>
      <c r="E134" s="5" t="str">
        <f>'[1]TCE - ANEXO IV - Preencher'!G143</f>
        <v>MICROPORT SCIENT VASC BRASIL LTDA.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36995</v>
      </c>
      <c r="I134" s="6">
        <f>IF('[1]TCE - ANEXO IV - Preencher'!K143="","",'[1]TCE - ANEXO IV - Preencher'!K143)</f>
        <v>45237</v>
      </c>
      <c r="J134" s="5" t="str">
        <f>'[1]TCE - ANEXO IV - Preencher'!L143</f>
        <v>35231129182018000133550010000369951717785156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5790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 t="str">
        <f>'[1]TCE - ANEXO IV - Preencher'!F144</f>
        <v>29.182.018/0001-33</v>
      </c>
      <c r="E135" s="5" t="str">
        <f>'[1]TCE - ANEXO IV - Preencher'!G144</f>
        <v>MICROPORT SCIENT VASC BRASIL LTDA.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36996</v>
      </c>
      <c r="I135" s="6">
        <f>IF('[1]TCE - ANEXO IV - Preencher'!K144="","",'[1]TCE - ANEXO IV - Preencher'!K144)</f>
        <v>45237</v>
      </c>
      <c r="J135" s="5" t="str">
        <f>'[1]TCE - ANEXO IV - Preencher'!L144</f>
        <v>35231129182018000133550010000369961141372229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1100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 t="str">
        <f>'[1]TCE - ANEXO IV - Preencher'!F145</f>
        <v>29.182.018/0001-33</v>
      </c>
      <c r="E136" s="5" t="str">
        <f>'[1]TCE - ANEXO IV - Preencher'!G145</f>
        <v>MICROPORT SCIENT VASC BRASIL LTDA.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36997</v>
      </c>
      <c r="I136" s="6">
        <f>IF('[1]TCE - ANEXO IV - Preencher'!K145="","",'[1]TCE - ANEXO IV - Preencher'!K145)</f>
        <v>45237</v>
      </c>
      <c r="J136" s="5" t="str">
        <f>'[1]TCE - ANEXO IV - Preencher'!L145</f>
        <v>35231129182018000133550010000369971376222003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2490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 t="str">
        <f>'[1]TCE - ANEXO IV - Preencher'!F146</f>
        <v>29.182.018/0001-33</v>
      </c>
      <c r="E137" s="5" t="str">
        <f>'[1]TCE - ANEXO IV - Preencher'!G146</f>
        <v>MICROPORT SCIENT VASC BRASIL LTDA.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36998</v>
      </c>
      <c r="I137" s="6">
        <f>IF('[1]TCE - ANEXO IV - Preencher'!K146="","",'[1]TCE - ANEXO IV - Preencher'!K146)</f>
        <v>45237</v>
      </c>
      <c r="J137" s="5" t="str">
        <f>'[1]TCE - ANEXO IV - Preencher'!L146</f>
        <v>35231129182018000133550010000369981587279657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580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29.182.018/0001-33</v>
      </c>
      <c r="E138" s="5" t="str">
        <f>'[1]TCE - ANEXO IV - Preencher'!G147</f>
        <v>MICROPORT SCIENT VASC BRASIL LTDA.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36947</v>
      </c>
      <c r="I138" s="6">
        <f>IF('[1]TCE - ANEXO IV - Preencher'!K147="","",'[1]TCE - ANEXO IV - Preencher'!K147)</f>
        <v>45236</v>
      </c>
      <c r="J138" s="5" t="str">
        <f>'[1]TCE - ANEXO IV - Preencher'!L147</f>
        <v>35231129182018000133550010000369471665014955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2490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 t="str">
        <f>'[1]TCE - ANEXO IV - Preencher'!F148</f>
        <v>29.182.018/0001-33</v>
      </c>
      <c r="E139" s="5" t="str">
        <f>'[1]TCE - ANEXO IV - Preencher'!G148</f>
        <v>MICROPORT SCIENT VASC BRASIL LTDA.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36945</v>
      </c>
      <c r="I139" s="6">
        <f>IF('[1]TCE - ANEXO IV - Preencher'!K148="","",'[1]TCE - ANEXO IV - Preencher'!K148)</f>
        <v>45236</v>
      </c>
      <c r="J139" s="5" t="str">
        <f>'[1]TCE - ANEXO IV - Preencher'!L148</f>
        <v>35231129182018000133550010000369451480921889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1100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 t="str">
        <f>'[1]TCE - ANEXO IV - Preencher'!F149</f>
        <v>29.182.018/0001-33</v>
      </c>
      <c r="E140" s="5" t="str">
        <f>'[1]TCE - ANEXO IV - Preencher'!G149</f>
        <v>MICROPORT SCIENT VASC BRASIL LTDA.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36950</v>
      </c>
      <c r="I140" s="6">
        <f>IF('[1]TCE - ANEXO IV - Preencher'!K149="","",'[1]TCE - ANEXO IV - Preencher'!K149)</f>
        <v>45236</v>
      </c>
      <c r="J140" s="5" t="str">
        <f>'[1]TCE - ANEXO IV - Preencher'!L149</f>
        <v>35231129182018000133550010000369501459900070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3070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 t="str">
        <f>'[1]TCE - ANEXO IV - Preencher'!F150</f>
        <v>29.182.018/0001-33</v>
      </c>
      <c r="E141" s="5" t="str">
        <f>'[1]TCE - ANEXO IV - Preencher'!G150</f>
        <v>MICROPORT SCIENT VASC BRASIL LTDA.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36948</v>
      </c>
      <c r="I141" s="6">
        <f>IF('[1]TCE - ANEXO IV - Preencher'!K150="","",'[1]TCE - ANEXO IV - Preencher'!K150)</f>
        <v>45236</v>
      </c>
      <c r="J141" s="5" t="str">
        <f>'[1]TCE - ANEXO IV - Preencher'!L150</f>
        <v>35231129182018000133550010000369481842623000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1100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 t="str">
        <f>'[1]TCE - ANEXO IV - Preencher'!F151</f>
        <v>29.182.018/0001-33</v>
      </c>
      <c r="E142" s="5" t="str">
        <f>'[1]TCE - ANEXO IV - Preencher'!G151</f>
        <v>MICROPORT SCIENT VASC BRASIL LTDA.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36951</v>
      </c>
      <c r="I142" s="6">
        <f>IF('[1]TCE - ANEXO IV - Preencher'!K151="","",'[1]TCE - ANEXO IV - Preencher'!K151)</f>
        <v>45236</v>
      </c>
      <c r="J142" s="5" t="str">
        <f>'[1]TCE - ANEXO IV - Preencher'!L151</f>
        <v>35231129182018000133550010000369511126631934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1390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 t="str">
        <f>'[1]TCE - ANEXO IV - Preencher'!F152</f>
        <v>29.182.018/0001-33</v>
      </c>
      <c r="E143" s="5" t="str">
        <f>'[1]TCE - ANEXO IV - Preencher'!G152</f>
        <v>MICROPORT SCIENT VASC BRASIL LTDA.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36946</v>
      </c>
      <c r="I143" s="6">
        <f>IF('[1]TCE - ANEXO IV - Preencher'!K152="","",'[1]TCE - ANEXO IV - Preencher'!K152)</f>
        <v>45236</v>
      </c>
      <c r="J143" s="5" t="str">
        <f>'[1]TCE - ANEXO IV - Preencher'!L152</f>
        <v>35231129182018000133550010000369461113921491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290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 t="str">
        <f>'[1]TCE - ANEXO IV - Preencher'!F153</f>
        <v>29.182.018/0001-33</v>
      </c>
      <c r="E144" s="5" t="str">
        <f>'[1]TCE - ANEXO IV - Preencher'!G153</f>
        <v>MICROPORT SCIENT VASC BRASIL LTDA.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36923</v>
      </c>
      <c r="I144" s="6">
        <f>IF('[1]TCE - ANEXO IV - Preencher'!K153="","",'[1]TCE - ANEXO IV - Preencher'!K153)</f>
        <v>45236</v>
      </c>
      <c r="J144" s="5" t="str">
        <f>'[1]TCE - ANEXO IV - Preencher'!L153</f>
        <v>35231129182018000133550010000369231525274391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4170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 t="str">
        <f>'[1]TCE - ANEXO IV - Preencher'!F154</f>
        <v>29.182.018/0001-33</v>
      </c>
      <c r="E145" s="5" t="str">
        <f>'[1]TCE - ANEXO IV - Preencher'!G154</f>
        <v>MICROPORT SCIENT VASC BRASIL LTDA.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36952</v>
      </c>
      <c r="I145" s="6">
        <f>IF('[1]TCE - ANEXO IV - Preencher'!K154="","",'[1]TCE - ANEXO IV - Preencher'!K154)</f>
        <v>45236</v>
      </c>
      <c r="J145" s="5" t="str">
        <f>'[1]TCE - ANEXO IV - Preencher'!L154</f>
        <v>35231129182018000133550010000369521693133130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1100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 t="str">
        <f>'[1]TCE - ANEXO IV - Preencher'!F155</f>
        <v>29.182.018/0001-33</v>
      </c>
      <c r="E146" s="5" t="str">
        <f>'[1]TCE - ANEXO IV - Preencher'!G155</f>
        <v>MICROPORT SCIENT VASC BRASIL LTDA.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36953</v>
      </c>
      <c r="I146" s="6">
        <f>IF('[1]TCE - ANEXO IV - Preencher'!K155="","",'[1]TCE - ANEXO IV - Preencher'!K155)</f>
        <v>45236</v>
      </c>
      <c r="J146" s="5" t="str">
        <f>'[1]TCE - ANEXO IV - Preencher'!L155</f>
        <v>35231129182018000133550010000369531374054028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4400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 t="str">
        <f>'[1]TCE - ANEXO IV - Preencher'!F156</f>
        <v>29.182.018/0001-33</v>
      </c>
      <c r="E147" s="5" t="str">
        <f>'[1]TCE - ANEXO IV - Preencher'!G156</f>
        <v>MICROPORT SCIENT VASC BRASIL LTDA.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36841</v>
      </c>
      <c r="I147" s="6">
        <f>IF('[1]TCE - ANEXO IV - Preencher'!K156="","",'[1]TCE - ANEXO IV - Preencher'!K156)</f>
        <v>45229</v>
      </c>
      <c r="J147" s="5" t="str">
        <f>'[1]TCE - ANEXO IV - Preencher'!L156</f>
        <v>35231029182018000133550010000368411975171606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290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 t="str">
        <f>'[1]TCE - ANEXO IV - Preencher'!F157</f>
        <v>29.182.018/0001-33</v>
      </c>
      <c r="E148" s="5" t="str">
        <f>'[1]TCE - ANEXO IV - Preencher'!G157</f>
        <v>MICROPORT SCIENT VASC BRASIL LTDA.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36965</v>
      </c>
      <c r="I148" s="6">
        <f>IF('[1]TCE - ANEXO IV - Preencher'!K157="","",'[1]TCE - ANEXO IV - Preencher'!K157)</f>
        <v>45236</v>
      </c>
      <c r="J148" s="5" t="str">
        <f>'[1]TCE - ANEXO IV - Preencher'!L157</f>
        <v>35231129182018000133550010000369651159643228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1100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 t="str">
        <f>'[1]TCE - ANEXO IV - Preencher'!F158</f>
        <v>29.182.018/0001-33</v>
      </c>
      <c r="E149" s="5" t="str">
        <f>'[1]TCE - ANEXO IV - Preencher'!G158</f>
        <v>MICROPORT SCIENT VASC BRASIL LTDA.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36966</v>
      </c>
      <c r="I149" s="6">
        <f>IF('[1]TCE - ANEXO IV - Preencher'!K158="","",'[1]TCE - ANEXO IV - Preencher'!K158)</f>
        <v>45236</v>
      </c>
      <c r="J149" s="5" t="str">
        <f>'[1]TCE - ANEXO IV - Preencher'!L158</f>
        <v>35231129182018000133550010000369661143236269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1390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 t="str">
        <f>'[1]TCE - ANEXO IV - Preencher'!F159</f>
        <v>29.182.018/0001-33</v>
      </c>
      <c r="E150" s="5" t="str">
        <f>'[1]TCE - ANEXO IV - Preencher'!G159</f>
        <v>MICROPORT SCIENT VASC BRASIL LTDA.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36967</v>
      </c>
      <c r="I150" s="6">
        <f>IF('[1]TCE - ANEXO IV - Preencher'!K159="","",'[1]TCE - ANEXO IV - Preencher'!K159)</f>
        <v>45236</v>
      </c>
      <c r="J150" s="5" t="str">
        <f>'[1]TCE - ANEXO IV - Preencher'!L159</f>
        <v>35231129182018000133550010000369671459201314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1390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 t="str">
        <f>'[1]TCE - ANEXO IV - Preencher'!F160</f>
        <v>08.778.201/0001-26</v>
      </c>
      <c r="E151" s="5" t="str">
        <f>'[1]TCE - ANEXO IV - Preencher'!G160</f>
        <v>DROGAFONTE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000.429.252</v>
      </c>
      <c r="I151" s="6">
        <f>IF('[1]TCE - ANEXO IV - Preencher'!K160="","",'[1]TCE - ANEXO IV - Preencher'!K160)</f>
        <v>45238</v>
      </c>
      <c r="J151" s="5" t="str">
        <f>'[1]TCE - ANEXO IV - Preencher'!L160</f>
        <v>26231108778201000126550010004292521618138130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25847.5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 t="str">
        <f>'[1]TCE - ANEXO IV - Preencher'!F161</f>
        <v>04.237.235/0001-52</v>
      </c>
      <c r="E152" s="5" t="str">
        <f>'[1]TCE - ANEXO IV - Preencher'!G161</f>
        <v>ENDOCENTER COMERCIAL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111949</v>
      </c>
      <c r="I152" s="6">
        <f>IF('[1]TCE - ANEXO IV - Preencher'!K161="","",'[1]TCE - ANEXO IV - Preencher'!K161)</f>
        <v>45231</v>
      </c>
      <c r="J152" s="5" t="str">
        <f>'[1]TCE - ANEXO IV - Preencher'!L161</f>
        <v>26231104237235000152550010001119491113972005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1400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 t="str">
        <f>'[1]TCE - ANEXO IV - Preencher'!F162</f>
        <v>08.014.554/0001-50</v>
      </c>
      <c r="E153" s="5" t="str">
        <f>'[1]TCE - ANEXO IV - Preencher'!G162</f>
        <v>MJB COMERCIO DE MAT MEDICO HOSP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14061</v>
      </c>
      <c r="I153" s="6">
        <f>IF('[1]TCE - ANEXO IV - Preencher'!K162="","",'[1]TCE - ANEXO IV - Preencher'!K162)</f>
        <v>45238</v>
      </c>
      <c r="J153" s="5" t="str">
        <f>'[1]TCE - ANEXO IV - Preencher'!L162</f>
        <v>26231108014554000150550010000140611300116206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3780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 t="str">
        <f>'[1]TCE - ANEXO IV - Preencher'!F163</f>
        <v>08.014.554/0001-50</v>
      </c>
      <c r="E154" s="5" t="str">
        <f>'[1]TCE - ANEXO IV - Preencher'!G163</f>
        <v>MJB COMERCIO DE MAT MEDICO HOSP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14060</v>
      </c>
      <c r="I154" s="6">
        <f>IF('[1]TCE - ANEXO IV - Preencher'!K163="","",'[1]TCE - ANEXO IV - Preencher'!K163)</f>
        <v>45238</v>
      </c>
      <c r="J154" s="5" t="str">
        <f>'[1]TCE - ANEXO IV - Preencher'!L163</f>
        <v>26231108014554000150550010000140601300116209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4980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 t="str">
        <f>'[1]TCE - ANEXO IV - Preencher'!F164</f>
        <v>08.014.554/0001-50</v>
      </c>
      <c r="E155" s="5" t="str">
        <f>'[1]TCE - ANEXO IV - Preencher'!G164</f>
        <v>MJB COMERCIO DE MAT MEDICO HOSP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14059</v>
      </c>
      <c r="I155" s="6">
        <f>IF('[1]TCE - ANEXO IV - Preencher'!K164="","",'[1]TCE - ANEXO IV - Preencher'!K164)</f>
        <v>45238</v>
      </c>
      <c r="J155" s="5" t="str">
        <f>'[1]TCE - ANEXO IV - Preencher'!L164</f>
        <v>26231108014554000150550010000140591300115236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5230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 t="str">
        <f>'[1]TCE - ANEXO IV - Preencher'!F165</f>
        <v>08.014.554/0001-50</v>
      </c>
      <c r="E156" s="5" t="str">
        <f>'[1]TCE - ANEXO IV - Preencher'!G165</f>
        <v>MJB COMERCIO DE MAT MEDICO HOSP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14058</v>
      </c>
      <c r="I156" s="6">
        <f>IF('[1]TCE - ANEXO IV - Preencher'!K165="","",'[1]TCE - ANEXO IV - Preencher'!K165)</f>
        <v>45238</v>
      </c>
      <c r="J156" s="5" t="str">
        <f>'[1]TCE - ANEXO IV - Preencher'!L165</f>
        <v>26231108014554000150550010000140581300115239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3430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 t="str">
        <f>'[1]TCE - ANEXO IV - Preencher'!F166</f>
        <v>08.014.554/0001-50</v>
      </c>
      <c r="E157" s="5" t="str">
        <f>'[1]TCE - ANEXO IV - Preencher'!G166</f>
        <v>MJB COMERCIO DE MAT MEDICO HOSP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14057</v>
      </c>
      <c r="I157" s="6">
        <f>IF('[1]TCE - ANEXO IV - Preencher'!K166="","",'[1]TCE - ANEXO IV - Preencher'!K166)</f>
        <v>45238</v>
      </c>
      <c r="J157" s="5" t="str">
        <f>'[1]TCE - ANEXO IV - Preencher'!L166</f>
        <v>26231108014554000150550010000140571300115231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3680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 t="str">
        <f>'[1]TCE - ANEXO IV - Preencher'!F167</f>
        <v>08.014.554/0001-50</v>
      </c>
      <c r="E158" s="5" t="str">
        <f>'[1]TCE - ANEXO IV - Preencher'!G167</f>
        <v>MJB COMERCIO DE MAT MEDICO HOSP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14056</v>
      </c>
      <c r="I158" s="6">
        <f>IF('[1]TCE - ANEXO IV - Preencher'!K167="","",'[1]TCE - ANEXO IV - Preencher'!K167)</f>
        <v>45238</v>
      </c>
      <c r="J158" s="5" t="str">
        <f>'[1]TCE - ANEXO IV - Preencher'!L167</f>
        <v>26231108014554000150550010000140561300115234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4980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 t="str">
        <f>'[1]TCE - ANEXO IV - Preencher'!F168</f>
        <v>08.014.554/0001-50</v>
      </c>
      <c r="E159" s="5" t="str">
        <f>'[1]TCE - ANEXO IV - Preencher'!G168</f>
        <v>MJB COMERCIO DE MAT MEDICO HOSP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14055</v>
      </c>
      <c r="I159" s="6">
        <f>IF('[1]TCE - ANEXO IV - Preencher'!K168="","",'[1]TCE - ANEXO IV - Preencher'!K168)</f>
        <v>45238</v>
      </c>
      <c r="J159" s="5" t="str">
        <f>'[1]TCE - ANEXO IV - Preencher'!L168</f>
        <v>26231108014554000150550010000140551300115237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3780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 t="str">
        <f>'[1]TCE - ANEXO IV - Preencher'!F169</f>
        <v>08.014.554/0001-50</v>
      </c>
      <c r="E160" s="5" t="str">
        <f>'[1]TCE - ANEXO IV - Preencher'!G169</f>
        <v>MJB COMERCIO DE MAT MEDICO HOSP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14054</v>
      </c>
      <c r="I160" s="6">
        <f>IF('[1]TCE - ANEXO IV - Preencher'!K169="","",'[1]TCE - ANEXO IV - Preencher'!K169)</f>
        <v>45238</v>
      </c>
      <c r="J160" s="5" t="str">
        <f>'[1]TCE - ANEXO IV - Preencher'!L169</f>
        <v>26231108014554000150550010000140541300115230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2580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 t="str">
        <f>'[1]TCE - ANEXO IV - Preencher'!F170</f>
        <v>10.647.227/0001-87</v>
      </c>
      <c r="E161" s="5" t="str">
        <f>'[1]TCE - ANEXO IV - Preencher'!G170</f>
        <v>TUPAN SAUDE CENTER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000.021.500</v>
      </c>
      <c r="I161" s="6">
        <f>IF('[1]TCE - ANEXO IV - Preencher'!K170="","",'[1]TCE - ANEXO IV - Preencher'!K170)</f>
        <v>45238</v>
      </c>
      <c r="J161" s="5" t="str">
        <f>'[1]TCE - ANEXO IV - Preencher'!L170</f>
        <v>26231110647227000187550010000215001009379036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210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 t="str">
        <f>'[1]TCE - ANEXO IV - Preencher'!F171</f>
        <v>13.291.742/0001-65</v>
      </c>
      <c r="E162" s="5" t="str">
        <f>'[1]TCE - ANEXO IV - Preencher'!G171</f>
        <v>PHOENIX MED PRODUTOS MEDICO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000.026.913</v>
      </c>
      <c r="I162" s="6">
        <f>IF('[1]TCE - ANEXO IV - Preencher'!K171="","",'[1]TCE - ANEXO IV - Preencher'!K171)</f>
        <v>45238</v>
      </c>
      <c r="J162" s="5" t="str">
        <f>'[1]TCE - ANEXO IV - Preencher'!L171</f>
        <v>26231113291742000165550010000269131745571030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890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 t="str">
        <f>'[1]TCE - ANEXO IV - Preencher'!F172</f>
        <v>01.513.946/0001-14</v>
      </c>
      <c r="E163" s="5" t="str">
        <f>'[1]TCE - ANEXO IV - Preencher'!G172</f>
        <v>BOSTON SCIENTIFIC DO BRASIL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2898497</v>
      </c>
      <c r="I163" s="6">
        <f>IF('[1]TCE - ANEXO IV - Preencher'!K172="","",'[1]TCE - ANEXO IV - Preencher'!K172)</f>
        <v>45238</v>
      </c>
      <c r="J163" s="5" t="str">
        <f>'[1]TCE - ANEXO IV - Preencher'!L172</f>
        <v>35231101513946000114550030028984971029590505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1100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 t="str">
        <f>'[1]TCE - ANEXO IV - Preencher'!F173</f>
        <v>01.513.946/0001-14</v>
      </c>
      <c r="E164" s="5" t="str">
        <f>'[1]TCE - ANEXO IV - Preencher'!G173</f>
        <v>BOSTON SCIENTIFIC DO BRASIL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2898498</v>
      </c>
      <c r="I164" s="6">
        <f>IF('[1]TCE - ANEXO IV - Preencher'!K173="","",'[1]TCE - ANEXO IV - Preencher'!K173)</f>
        <v>45238</v>
      </c>
      <c r="J164" s="5" t="str">
        <f>'[1]TCE - ANEXO IV - Preencher'!L173</f>
        <v>35231101513946000114550030028984981029590510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268.82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8474646000112</v>
      </c>
      <c r="E165" s="5" t="str">
        <f>'[1]TCE - ANEXO IV - Preencher'!G174</f>
        <v>FORTECARE INDUSTRIA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000.055.440</v>
      </c>
      <c r="I165" s="6">
        <f>IF('[1]TCE - ANEXO IV - Preencher'!K174="","",'[1]TCE - ANEXO IV - Preencher'!K174)</f>
        <v>45231</v>
      </c>
      <c r="J165" s="5" t="str">
        <f>'[1]TCE - ANEXO IV - Preencher'!L174</f>
        <v>41231108474646000112550010000554401778750656</v>
      </c>
      <c r="K165" s="5" t="str">
        <f>IF(F165="B",LEFT('[1]TCE - ANEXO IV - Preencher'!M174,2),IF(F165="S",LEFT('[1]TCE - ANEXO IV - Preencher'!M174,7),IF('[1]TCE - ANEXO IV - Preencher'!H174="","")))</f>
        <v>41</v>
      </c>
      <c r="L165" s="7">
        <f>'[1]TCE - ANEXO IV - Preencher'!N174</f>
        <v>3170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8189587000130</v>
      </c>
      <c r="E166" s="5" t="str">
        <f>'[1]TCE - ANEXO IV - Preencher'!G175</f>
        <v>SISTEMAS DE SERV R.B. QUAL COM EMB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1692398</v>
      </c>
      <c r="I166" s="6">
        <f>IF('[1]TCE - ANEXO IV - Preencher'!K175="","",'[1]TCE - ANEXO IV - Preencher'!K175)</f>
        <v>45225</v>
      </c>
      <c r="J166" s="5" t="str">
        <f>'[1]TCE - ANEXO IV - Preencher'!L175</f>
        <v>35231008189587000130550010016923981902507255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1054.8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 t="str">
        <f>'[1]TCE - ANEXO IV - Preencher'!F176</f>
        <v>11.206.099/0004-41</v>
      </c>
      <c r="E167" s="5" t="str">
        <f>'[1]TCE - ANEXO IV - Preencher'!G176</f>
        <v>SUPERMED COM E IMP DE PROD MEDICOS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576161</v>
      </c>
      <c r="I167" s="6">
        <f>IF('[1]TCE - ANEXO IV - Preencher'!K176="","",'[1]TCE - ANEXO IV - Preencher'!K176)</f>
        <v>45226</v>
      </c>
      <c r="J167" s="5" t="str">
        <f>'[1]TCE - ANEXO IV - Preencher'!L176</f>
        <v>35231011206099000441550010005761611001022969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37208.959999999999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 t="str">
        <f>'[1]TCE - ANEXO IV - Preencher'!F177</f>
        <v>11.206.099/0004-41</v>
      </c>
      <c r="E168" s="5" t="str">
        <f>'[1]TCE - ANEXO IV - Preencher'!G177</f>
        <v>SUPERMED COM E IMP DE PROD MED 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000.736.593</v>
      </c>
      <c r="I168" s="6">
        <f>IF('[1]TCE - ANEXO IV - Preencher'!K177="","",'[1]TCE - ANEXO IV - Preencher'!K177)</f>
        <v>45226</v>
      </c>
      <c r="J168" s="5" t="str">
        <f>'[1]TCE - ANEXO IV - Preencher'!L177</f>
        <v>31231011206099000107550010007365931000172405</v>
      </c>
      <c r="K168" s="5" t="str">
        <f>IF(F168="B",LEFT('[1]TCE - ANEXO IV - Preencher'!M177,2),IF(F168="S",LEFT('[1]TCE - ANEXO IV - Preencher'!M177,7),IF('[1]TCE - ANEXO IV - Preencher'!H177="","")))</f>
        <v>31</v>
      </c>
      <c r="L168" s="7">
        <f>'[1]TCE - ANEXO IV - Preencher'!N177</f>
        <v>5382.76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 t="str">
        <f>'[1]TCE - ANEXO IV - Preencher'!F178</f>
        <v>11.206.099/0004-41</v>
      </c>
      <c r="E169" s="5" t="str">
        <f>'[1]TCE - ANEXO IV - Preencher'!G178</f>
        <v>SUPERMED COM E IMP DE PROD MED 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000.736.489</v>
      </c>
      <c r="I169" s="6">
        <f>IF('[1]TCE - ANEXO IV - Preencher'!K178="","",'[1]TCE - ANEXO IV - Preencher'!K178)</f>
        <v>45226</v>
      </c>
      <c r="J169" s="5" t="str">
        <f>'[1]TCE - ANEXO IV - Preencher'!L178</f>
        <v>31231011206099000107550010007364891000904505</v>
      </c>
      <c r="K169" s="5" t="str">
        <f>IF(F169="B",LEFT('[1]TCE - ANEXO IV - Preencher'!M178,2),IF(F169="S",LEFT('[1]TCE - ANEXO IV - Preencher'!M178,7),IF('[1]TCE - ANEXO IV - Preencher'!H178="","")))</f>
        <v>31</v>
      </c>
      <c r="L169" s="7">
        <f>'[1]TCE - ANEXO IV - Preencher'!N178</f>
        <v>8050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 t="str">
        <f>'[1]TCE - ANEXO IV - Preencher'!F179</f>
        <v>11.206.099/0004-41</v>
      </c>
      <c r="E170" s="5" t="str">
        <f>'[1]TCE - ANEXO IV - Preencher'!G179</f>
        <v>SUPERMED COM E IMP DE PROD MED 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000.736.593</v>
      </c>
      <c r="I170" s="6">
        <f>IF('[1]TCE - ANEXO IV - Preencher'!K179="","",'[1]TCE - ANEXO IV - Preencher'!K179)</f>
        <v>45226</v>
      </c>
      <c r="J170" s="5" t="str">
        <f>'[1]TCE - ANEXO IV - Preencher'!L179</f>
        <v>31231011206099000107550010007365931000172405</v>
      </c>
      <c r="K170" s="5" t="str">
        <f>IF(F170="B",LEFT('[1]TCE - ANEXO IV - Preencher'!M179,2),IF(F170="S",LEFT('[1]TCE - ANEXO IV - Preencher'!M179,7),IF('[1]TCE - ANEXO IV - Preencher'!H179="","")))</f>
        <v>31</v>
      </c>
      <c r="L170" s="7">
        <f>'[1]TCE - ANEXO IV - Preencher'!N179</f>
        <v>28.02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47171763000169</v>
      </c>
      <c r="E171" s="5" t="str">
        <f>'[1]TCE - ANEXO IV - Preencher'!G180</f>
        <v>MVL HOSPITALAR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428</v>
      </c>
      <c r="I171" s="6">
        <f>IF('[1]TCE - ANEXO IV - Preencher'!K180="","",'[1]TCE - ANEXO IV - Preencher'!K180)</f>
        <v>45238</v>
      </c>
      <c r="J171" s="5" t="str">
        <f>'[1]TCE - ANEXO IV - Preencher'!L180</f>
        <v>26231147171763000169550010000004281245100006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98.7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13333090001156</v>
      </c>
      <c r="E172" s="5" t="str">
        <f>'[1]TCE - ANEXO IV - Preencher'!G181</f>
        <v>NIPRO MED CORPORATION PROD MED LTDA.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14919</v>
      </c>
      <c r="I172" s="6">
        <f>IF('[1]TCE - ANEXO IV - Preencher'!K181="","",'[1]TCE - ANEXO IV - Preencher'!K181)</f>
        <v>45230</v>
      </c>
      <c r="J172" s="5" t="str">
        <f>'[1]TCE - ANEXO IV - Preencher'!L181</f>
        <v>26231013333090001156550010000149191967815203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4980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 t="str">
        <f>'[1]TCE - ANEXO IV - Preencher'!F182</f>
        <v>35.334.424/0001-77</v>
      </c>
      <c r="E173" s="5" t="str">
        <f>'[1]TCE - ANEXO IV - Preencher'!G182</f>
        <v>FORTMED COMERCIAL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52307</v>
      </c>
      <c r="I173" s="6">
        <f>IF('[1]TCE - ANEXO IV - Preencher'!K182="","",'[1]TCE - ANEXO IV - Preencher'!K182)</f>
        <v>45237</v>
      </c>
      <c r="J173" s="5" t="str">
        <f>'[1]TCE - ANEXO IV - Preencher'!L182</f>
        <v>26231135334424000177550000000523071762321219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206.8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 t="str">
        <f>'[1]TCE - ANEXO IV - Preencher'!F183</f>
        <v>10.663.466/0001-20</v>
      </c>
      <c r="E174" s="5" t="str">
        <f>'[1]TCE - ANEXO IV - Preencher'!G183</f>
        <v>PROMEC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000.099.550</v>
      </c>
      <c r="I174" s="6">
        <f>IF('[1]TCE - ANEXO IV - Preencher'!K183="","",'[1]TCE - ANEXO IV - Preencher'!K183)</f>
        <v>45240</v>
      </c>
      <c r="J174" s="5" t="str">
        <f>'[1]TCE - ANEXO IV - Preencher'!L183</f>
        <v>26231110663466000120550010000995501278980795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120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 t="str">
        <f>'[1]TCE - ANEXO IV - Preencher'!F184</f>
        <v>04.237.235/0001-52</v>
      </c>
      <c r="E175" s="5" t="str">
        <f>'[1]TCE - ANEXO IV - Preencher'!G184</f>
        <v>ENDOCENTER COMERCIAL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112083</v>
      </c>
      <c r="I175" s="6">
        <f>IF('[1]TCE - ANEXO IV - Preencher'!K184="","",'[1]TCE - ANEXO IV - Preencher'!K184)</f>
        <v>45238</v>
      </c>
      <c r="J175" s="5" t="str">
        <f>'[1]TCE - ANEXO IV - Preencher'!L184</f>
        <v>26231104237235000152550010001120831114106007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8300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 t="str">
        <f>'[1]TCE - ANEXO IV - Preencher'!F185</f>
        <v>04.237.235/0001-52</v>
      </c>
      <c r="E176" s="5" t="str">
        <f>'[1]TCE - ANEXO IV - Preencher'!G185</f>
        <v>ENDOCENTER COMERCIAL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112132</v>
      </c>
      <c r="I176" s="6">
        <f>IF('[1]TCE - ANEXO IV - Preencher'!K185="","",'[1]TCE - ANEXO IV - Preencher'!K185)</f>
        <v>45239</v>
      </c>
      <c r="J176" s="5" t="str">
        <f>'[1]TCE - ANEXO IV - Preencher'!L185</f>
        <v>26231104237235000152550010001121321114155004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5400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 t="str">
        <f>'[1]TCE - ANEXO IV - Preencher'!F186</f>
        <v>01.562.710/0001-78</v>
      </c>
      <c r="E177" s="5" t="str">
        <f>'[1]TCE - ANEXO IV - Preencher'!G186</f>
        <v>PHARMADERME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9129</v>
      </c>
      <c r="I177" s="6">
        <f>IF('[1]TCE - ANEXO IV - Preencher'!K186="","",'[1]TCE - ANEXO IV - Preencher'!K186)</f>
        <v>45240</v>
      </c>
      <c r="J177" s="5" t="str">
        <f>'[1]TCE - ANEXO IV - Preencher'!L186</f>
        <v>XQ8IXJCSU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270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 t="str">
        <f>'[1]TCE - ANEXO IV - Preencher'!F187</f>
        <v>08.014.554/0001-50</v>
      </c>
      <c r="E178" s="5" t="str">
        <f>'[1]TCE - ANEXO IV - Preencher'!G187</f>
        <v>MJB COMERCIO DE MAT MEDICO HOSP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14069</v>
      </c>
      <c r="I178" s="6">
        <f>IF('[1]TCE - ANEXO IV - Preencher'!K187="","",'[1]TCE - ANEXO IV - Preencher'!K187)</f>
        <v>45239</v>
      </c>
      <c r="J178" s="5" t="str">
        <f>'[1]TCE - ANEXO IV - Preencher'!L187</f>
        <v>26231108014554000150550010000140691300116204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2580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 t="str">
        <f>'[1]TCE - ANEXO IV - Preencher'!F188</f>
        <v>08.014.554/0001-50</v>
      </c>
      <c r="E179" s="5" t="str">
        <f>'[1]TCE - ANEXO IV - Preencher'!G188</f>
        <v>MJB COMERCIO DE MAT MEDICO HOSP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14070</v>
      </c>
      <c r="I179" s="6">
        <f>IF('[1]TCE - ANEXO IV - Preencher'!K188="","",'[1]TCE - ANEXO IV - Preencher'!K188)</f>
        <v>45239</v>
      </c>
      <c r="J179" s="5" t="str">
        <f>'[1]TCE - ANEXO IV - Preencher'!L188</f>
        <v>26231108014554000150550010000140701300117287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3430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 t="str">
        <f>'[1]TCE - ANEXO IV - Preencher'!F189</f>
        <v>08.014.554/0001-50</v>
      </c>
      <c r="E180" s="5" t="str">
        <f>'[1]TCE - ANEXO IV - Preencher'!G189</f>
        <v>MJB COMERCIO DE MAT MEDICO HOSP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14067</v>
      </c>
      <c r="I180" s="6">
        <f>IF('[1]TCE - ANEXO IV - Preencher'!K189="","",'[1]TCE - ANEXO IV - Preencher'!K189)</f>
        <v>45239</v>
      </c>
      <c r="J180" s="5" t="str">
        <f>'[1]TCE - ANEXO IV - Preencher'!L189</f>
        <v>26231108014554000150550010000140671300116200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3430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 t="str">
        <f>'[1]TCE - ANEXO IV - Preencher'!F190</f>
        <v>08.014.554/0001-50</v>
      </c>
      <c r="E181" s="5" t="str">
        <f>'[1]TCE - ANEXO IV - Preencher'!G190</f>
        <v>MJB COMERCIO DE MAT MEDICO HOSP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14068</v>
      </c>
      <c r="I181" s="6">
        <f>IF('[1]TCE - ANEXO IV - Preencher'!K190="","",'[1]TCE - ANEXO IV - Preencher'!K190)</f>
        <v>45239</v>
      </c>
      <c r="J181" s="5" t="str">
        <f>'[1]TCE - ANEXO IV - Preencher'!L190</f>
        <v>26231108014554000150550010000140681300116207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4630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 t="str">
        <f>'[1]TCE - ANEXO IV - Preencher'!F191</f>
        <v>08.014.554/0001-50</v>
      </c>
      <c r="E182" s="5" t="str">
        <f>'[1]TCE - ANEXO IV - Preencher'!G191</f>
        <v>MJB COMERCIO DE MAT MEDICO HOSP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14066</v>
      </c>
      <c r="I182" s="6">
        <f>IF('[1]TCE - ANEXO IV - Preencher'!K191="","",'[1]TCE - ANEXO IV - Preencher'!K191)</f>
        <v>45239</v>
      </c>
      <c r="J182" s="5" t="str">
        <f>'[1]TCE - ANEXO IV - Preencher'!L191</f>
        <v>26231108014554000150550010000140661300116202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2580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 t="str">
        <f>'[1]TCE - ANEXO IV - Preencher'!F192</f>
        <v>08.014.554/0001-50</v>
      </c>
      <c r="E183" s="5" t="str">
        <f>'[1]TCE - ANEXO IV - Preencher'!G192</f>
        <v>MJB COMERCIO DE MAT MEDICO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14065</v>
      </c>
      <c r="I183" s="6">
        <f>IF('[1]TCE - ANEXO IV - Preencher'!K192="","",'[1]TCE - ANEXO IV - Preencher'!K192)</f>
        <v>45239</v>
      </c>
      <c r="J183" s="5" t="str">
        <f>'[1]TCE - ANEXO IV - Preencher'!L192</f>
        <v>26231108014554000150550010000140651300116205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3430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 t="str">
        <f>'[1]TCE - ANEXO IV - Preencher'!F193</f>
        <v>08.014.554/0001-50</v>
      </c>
      <c r="E184" s="5" t="str">
        <f>'[1]TCE - ANEXO IV - Preencher'!G193</f>
        <v>MJB COMERCIO DE MAT MEDICO HOSP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14064</v>
      </c>
      <c r="I184" s="6">
        <f>IF('[1]TCE - ANEXO IV - Preencher'!K193="","",'[1]TCE - ANEXO IV - Preencher'!K193)</f>
        <v>45239</v>
      </c>
      <c r="J184" s="5" t="str">
        <f>'[1]TCE - ANEXO IV - Preencher'!L193</f>
        <v>26231108014554000150550010000140641300116208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6980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 t="str">
        <f>'[1]TCE - ANEXO IV - Preencher'!F194</f>
        <v>07.160.019/0001-44</v>
      </c>
      <c r="E185" s="5" t="str">
        <f>'[1]TCE - ANEXO IV - Preencher'!G194</f>
        <v>VITALE COMERCIO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132392</v>
      </c>
      <c r="I185" s="6">
        <f>IF('[1]TCE - ANEXO IV - Preencher'!K194="","",'[1]TCE - ANEXO IV - Preencher'!K194)</f>
        <v>45239</v>
      </c>
      <c r="J185" s="5" t="str">
        <f>'[1]TCE - ANEXO IV - Preencher'!L194</f>
        <v>26231107160019000144550010001323921531063154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1300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 t="str">
        <f>'[1]TCE - ANEXO IV - Preencher'!F195</f>
        <v>07.160.019/0001-44</v>
      </c>
      <c r="E186" s="5" t="str">
        <f>'[1]TCE - ANEXO IV - Preencher'!G195</f>
        <v>VITALE COMERCIO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132484</v>
      </c>
      <c r="I186" s="6">
        <f>IF('[1]TCE - ANEXO IV - Preencher'!K195="","",'[1]TCE - ANEXO IV - Preencher'!K195)</f>
        <v>45240</v>
      </c>
      <c r="J186" s="5" t="str">
        <f>'[1]TCE - ANEXO IV - Preencher'!L195</f>
        <v>26231107160019000144550010001324841194570050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1300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1440590000136</v>
      </c>
      <c r="E187" s="5" t="str">
        <f>'[1]TCE - ANEXO IV - Preencher'!G196</f>
        <v>FRESENIUS MEDICAL CARE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1817895</v>
      </c>
      <c r="I187" s="6">
        <f>IF('[1]TCE - ANEXO IV - Preencher'!K196="","",'[1]TCE - ANEXO IV - Preencher'!K196)</f>
        <v>45229</v>
      </c>
      <c r="J187" s="5" t="str">
        <f>'[1]TCE - ANEXO IV - Preencher'!L196</f>
        <v>35231001440590000136550000018178951083187327</v>
      </c>
      <c r="K187" s="5" t="str">
        <f>IF(F187="B",LEFT('[1]TCE - ANEXO IV - Preencher'!M196,2),IF(F187="S",LEFT('[1]TCE - ANEXO IV - Preencher'!M196,7),IF('[1]TCE - ANEXO IV - Preencher'!H196="","")))</f>
        <v>35</v>
      </c>
      <c r="L187" s="7">
        <f>'[1]TCE - ANEXO IV - Preencher'!N196</f>
        <v>8010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 t="str">
        <f>'[1]TCE - ANEXO IV - Preencher'!F197</f>
        <v>01.513.946/0001-14</v>
      </c>
      <c r="E188" s="5" t="str">
        <f>'[1]TCE - ANEXO IV - Preencher'!G197</f>
        <v>BOSTON SCIENTIFIC DO BRASIL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2899366</v>
      </c>
      <c r="I188" s="6">
        <f>IF('[1]TCE - ANEXO IV - Preencher'!K197="","",'[1]TCE - ANEXO IV - Preencher'!K197)</f>
        <v>45240</v>
      </c>
      <c r="J188" s="5" t="str">
        <f>'[1]TCE - ANEXO IV - Preencher'!L197</f>
        <v>35231101513946000114550030028993661029599858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537.64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 t="str">
        <f>'[1]TCE - ANEXO IV - Preencher'!F198</f>
        <v>01.513.946/0001-14</v>
      </c>
      <c r="E189" s="5" t="str">
        <f>'[1]TCE - ANEXO IV - Preencher'!G198</f>
        <v>BOSTON SCIENTIFIC DO BRASIL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2899343</v>
      </c>
      <c r="I189" s="6">
        <f>IF('[1]TCE - ANEXO IV - Preencher'!K198="","",'[1]TCE - ANEXO IV - Preencher'!K198)</f>
        <v>45240</v>
      </c>
      <c r="J189" s="5" t="str">
        <f>'[1]TCE - ANEXO IV - Preencher'!L198</f>
        <v>35231101513946000114550030028993431029599578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268.82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 t="str">
        <f>'[1]TCE - ANEXO IV - Preencher'!F199</f>
        <v>01.513.946/0001-14</v>
      </c>
      <c r="E190" s="5" t="str">
        <f>'[1]TCE - ANEXO IV - Preencher'!G199</f>
        <v>BOSTON SCIENTIFIC DO BRASIL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2899491</v>
      </c>
      <c r="I190" s="6">
        <f>IF('[1]TCE - ANEXO IV - Preencher'!K199="","",'[1]TCE - ANEXO IV - Preencher'!K199)</f>
        <v>45240</v>
      </c>
      <c r="J190" s="5" t="str">
        <f>'[1]TCE - ANEXO IV - Preencher'!L199</f>
        <v>35231101513946000114550030028994911029601168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1100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01.513.946/0001-14</v>
      </c>
      <c r="E191" s="5" t="str">
        <f>'[1]TCE - ANEXO IV - Preencher'!G200</f>
        <v>BOSTON SCIENTIFIC DO BRASIL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2899586</v>
      </c>
      <c r="I191" s="6">
        <f>IF('[1]TCE - ANEXO IV - Preencher'!K200="","",'[1]TCE - ANEXO IV - Preencher'!K200)</f>
        <v>45240</v>
      </c>
      <c r="J191" s="5" t="str">
        <f>'[1]TCE - ANEXO IV - Preencher'!L200</f>
        <v>35231101513946000114550030028995861029602259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537.64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 t="str">
        <f>'[1]TCE - ANEXO IV - Preencher'!F201</f>
        <v>01.513.946/0001-14</v>
      </c>
      <c r="E192" s="5" t="str">
        <f>'[1]TCE - ANEXO IV - Preencher'!G201</f>
        <v>BOSTON SCIENTIFIC DO BRASIL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2899585</v>
      </c>
      <c r="I192" s="6">
        <f>IF('[1]TCE - ANEXO IV - Preencher'!K201="","",'[1]TCE - ANEXO IV - Preencher'!K201)</f>
        <v>45240</v>
      </c>
      <c r="J192" s="5" t="str">
        <f>'[1]TCE - ANEXO IV - Preencher'!L201</f>
        <v>35231101513946000114550030028995851029602243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268.82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 t="str">
        <f>'[1]TCE - ANEXO IV - Preencher'!F202</f>
        <v>01.513.946/0001-14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2899490</v>
      </c>
      <c r="I193" s="6">
        <f>IF('[1]TCE - ANEXO IV - Preencher'!K202="","",'[1]TCE - ANEXO IV - Preencher'!K202)</f>
        <v>45240</v>
      </c>
      <c r="J193" s="5" t="str">
        <f>'[1]TCE - ANEXO IV - Preencher'!L202</f>
        <v>35231101513946000114550030028994901029601152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268.82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 t="str">
        <f>'[1]TCE - ANEXO IV - Preencher'!F203</f>
        <v>01.513.946/0001-14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2899458</v>
      </c>
      <c r="I194" s="6">
        <f>IF('[1]TCE - ANEXO IV - Preencher'!K203="","",'[1]TCE - ANEXO IV - Preencher'!K203)</f>
        <v>45240</v>
      </c>
      <c r="J194" s="5" t="str">
        <f>'[1]TCE - ANEXO IV - Preencher'!L203</f>
        <v>35231101513946000114550030028994581029600809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1100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874929000140</v>
      </c>
      <c r="E195" s="5" t="str">
        <f>'[1]TCE - ANEXO IV - Preencher'!G204</f>
        <v>MEDCENTER COMERCIAL LTDA  MG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507820</v>
      </c>
      <c r="I195" s="6">
        <f>IF('[1]TCE - ANEXO IV - Preencher'!K204="","",'[1]TCE - ANEXO IV - Preencher'!K204)</f>
        <v>45226</v>
      </c>
      <c r="J195" s="5" t="str">
        <f>'[1]TCE - ANEXO IV - Preencher'!L204</f>
        <v>31231000874929000140550010005078201813082232</v>
      </c>
      <c r="K195" s="5" t="str">
        <f>IF(F195="B",LEFT('[1]TCE - ANEXO IV - Preencher'!M204,2),IF(F195="S",LEFT('[1]TCE - ANEXO IV - Preencher'!M204,7),IF('[1]TCE - ANEXO IV - Preencher'!H204="","")))</f>
        <v>31</v>
      </c>
      <c r="L195" s="7">
        <f>'[1]TCE - ANEXO IV - Preencher'!N204</f>
        <v>3266.79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2068375000380</v>
      </c>
      <c r="E196" s="5" t="str">
        <f>'[1]TCE - ANEXO IV - Preencher'!G205</f>
        <v>MEDICICOR COMERCIAL EIRELI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34540</v>
      </c>
      <c r="I196" s="6">
        <f>IF('[1]TCE - ANEXO IV - Preencher'!K205="","",'[1]TCE - ANEXO IV - Preencher'!K205)</f>
        <v>45239</v>
      </c>
      <c r="J196" s="5" t="str">
        <f>'[1]TCE - ANEXO IV - Preencher'!L205</f>
        <v>26231102068375000380550020000345401215821350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8500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 t="str">
        <f>'[1]TCE - ANEXO IV - Preencher'!F206</f>
        <v>29.182.018/0001-33</v>
      </c>
      <c r="E197" s="5" t="str">
        <f>'[1]TCE - ANEXO IV - Preencher'!G206</f>
        <v>MICROPORT SCIENT VASC BRASIL LTDA.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37070</v>
      </c>
      <c r="I197" s="6">
        <f>IF('[1]TCE - ANEXO IV - Preencher'!K206="","",'[1]TCE - ANEXO IV - Preencher'!K206)</f>
        <v>45239</v>
      </c>
      <c r="J197" s="5" t="str">
        <f>'[1]TCE - ANEXO IV - Preencher'!L206</f>
        <v>35231129182018000133550010000370701807605340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 t="str">
        <f>'[1]TCE - ANEXO IV - Preencher'!F207</f>
        <v>29.182.018/0001-33</v>
      </c>
      <c r="E198" s="5" t="str">
        <f>'[1]TCE - ANEXO IV - Preencher'!G207</f>
        <v>MICROPORT SCIENT VASC BRASIL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37068</v>
      </c>
      <c r="I198" s="6">
        <f>IF('[1]TCE - ANEXO IV - Preencher'!K207="","",'[1]TCE - ANEXO IV - Preencher'!K207)</f>
        <v>45239</v>
      </c>
      <c r="J198" s="5" t="str">
        <f>'[1]TCE - ANEXO IV - Preencher'!L207</f>
        <v>35231129182018000133550010000370681343388100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2490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 t="str">
        <f>'[1]TCE - ANEXO IV - Preencher'!F208</f>
        <v>29.182.018/0001-33</v>
      </c>
      <c r="E199" s="5" t="str">
        <f>'[1]TCE - ANEXO IV - Preencher'!G208</f>
        <v>MICROPORT SCIENT VASC BRASIL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37069</v>
      </c>
      <c r="I199" s="6">
        <f>IF('[1]TCE - ANEXO IV - Preencher'!K208="","",'[1]TCE - ANEXO IV - Preencher'!K208)</f>
        <v>45239</v>
      </c>
      <c r="J199" s="5" t="str">
        <f>'[1]TCE - ANEXO IV - Preencher'!L208</f>
        <v>35231129182018000133550010000370691575395197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1100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 t="str">
        <f>'[1]TCE - ANEXO IV - Preencher'!F209</f>
        <v>29.182.018/0001-33</v>
      </c>
      <c r="E200" s="5" t="str">
        <f>'[1]TCE - ANEXO IV - Preencher'!G209</f>
        <v>MICROPORT SCIENT VASC BRASIL LTDA.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37071</v>
      </c>
      <c r="I200" s="6">
        <f>IF('[1]TCE - ANEXO IV - Preencher'!K209="","",'[1]TCE - ANEXO IV - Preencher'!K209)</f>
        <v>45239</v>
      </c>
      <c r="J200" s="5" t="str">
        <f>'[1]TCE - ANEXO IV - Preencher'!L209</f>
        <v>35231129182018000133550010000370711209082189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290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 t="str">
        <f>'[1]TCE - ANEXO IV - Preencher'!F210</f>
        <v>29.182.018/0001-33</v>
      </c>
      <c r="E201" s="5" t="str">
        <f>'[1]TCE - ANEXO IV - Preencher'!G210</f>
        <v>MICROPORT SCIENT VASC BRASIL LTDA.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37072</v>
      </c>
      <c r="I201" s="6">
        <f>IF('[1]TCE - ANEXO IV - Preencher'!K210="","",'[1]TCE - ANEXO IV - Preencher'!K210)</f>
        <v>45239</v>
      </c>
      <c r="J201" s="5" t="str">
        <f>'[1]TCE - ANEXO IV - Preencher'!L210</f>
        <v>35231129182018000133550010000370721580776999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1100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 t="str">
        <f>'[1]TCE - ANEXO IV - Preencher'!F211</f>
        <v>29.182.018/0001-33</v>
      </c>
      <c r="E202" s="5" t="str">
        <f>'[1]TCE - ANEXO IV - Preencher'!G211</f>
        <v>MICROPORT SCIENT VASC BRASIL LTDA.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37073</v>
      </c>
      <c r="I202" s="6">
        <f>IF('[1]TCE - ANEXO IV - Preencher'!K211="","",'[1]TCE - ANEXO IV - Preencher'!K211)</f>
        <v>45239</v>
      </c>
      <c r="J202" s="5" t="str">
        <f>'[1]TCE - ANEXO IV - Preencher'!L211</f>
        <v>35231129182018000133550010000370731369685170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1390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 t="str">
        <f>'[1]TCE - ANEXO IV - Preencher'!F212</f>
        <v>29.182.018/0001-33</v>
      </c>
      <c r="E203" s="5" t="str">
        <f>'[1]TCE - ANEXO IV - Preencher'!G212</f>
        <v>MICROPORT SCIENT VASC BRASIL LTDA.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37074</v>
      </c>
      <c r="I203" s="6">
        <f>IF('[1]TCE - ANEXO IV - Preencher'!K212="","",'[1]TCE - ANEXO IV - Preencher'!K212)</f>
        <v>45239</v>
      </c>
      <c r="J203" s="5" t="str">
        <f>'[1]TCE - ANEXO IV - Preencher'!L212</f>
        <v>35231129182018000133550010000370741276696225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1390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10.663.466/0001-20</v>
      </c>
      <c r="E204" s="5" t="str">
        <f>'[1]TCE - ANEXO IV - Preencher'!G213</f>
        <v>PROMEC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000.099.560</v>
      </c>
      <c r="I204" s="6">
        <f>IF('[1]TCE - ANEXO IV - Preencher'!K213="","",'[1]TCE - ANEXO IV - Preencher'!K213)</f>
        <v>45243</v>
      </c>
      <c r="J204" s="5" t="str">
        <f>'[1]TCE - ANEXO IV - Preencher'!L213</f>
        <v>26231110663466000120550010000995601509076599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120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1440590001027</v>
      </c>
      <c r="E205" s="5" t="str">
        <f>'[1]TCE - ANEXO IV - Preencher'!G214</f>
        <v>FRESENIUS MEDICAL CARE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56325</v>
      </c>
      <c r="I205" s="6">
        <f>IF('[1]TCE - ANEXO IV - Preencher'!K214="","",'[1]TCE - ANEXO IV - Preencher'!K214)</f>
        <v>45233</v>
      </c>
      <c r="J205" s="5" t="str">
        <f>'[1]TCE - ANEXO IV - Preencher'!L214</f>
        <v>23231101440590001027550000000563251378921609</v>
      </c>
      <c r="K205" s="5" t="str">
        <f>IF(F205="B",LEFT('[1]TCE - ANEXO IV - Preencher'!M214,2),IF(F205="S",LEFT('[1]TCE - ANEXO IV - Preencher'!M214,7),IF('[1]TCE - ANEXO IV - Preencher'!H214="","")))</f>
        <v>23</v>
      </c>
      <c r="L205" s="7">
        <f>'[1]TCE - ANEXO IV - Preencher'!N214</f>
        <v>868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1440590001027</v>
      </c>
      <c r="E206" s="5" t="str">
        <f>'[1]TCE - ANEXO IV - Preencher'!G215</f>
        <v>FRESENIUS MEDICAL CARE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56330</v>
      </c>
      <c r="I206" s="6">
        <f>IF('[1]TCE - ANEXO IV - Preencher'!K215="","",'[1]TCE - ANEXO IV - Preencher'!K215)</f>
        <v>45236</v>
      </c>
      <c r="J206" s="5" t="str">
        <f>'[1]TCE - ANEXO IV - Preencher'!L215</f>
        <v>23231101440590001027550000000563301498707744</v>
      </c>
      <c r="K206" s="5" t="str">
        <f>IF(F206="B",LEFT('[1]TCE - ANEXO IV - Preencher'!M215,2),IF(F206="S",LEFT('[1]TCE - ANEXO IV - Preencher'!M215,7),IF('[1]TCE - ANEXO IV - Preencher'!H215="","")))</f>
        <v>23</v>
      </c>
      <c r="L206" s="7">
        <f>'[1]TCE - ANEXO IV - Preencher'!N215</f>
        <v>57011.4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31466868000105</v>
      </c>
      <c r="E207" s="5" t="str">
        <f>'[1]TCE - ANEXO IV - Preencher'!G216</f>
        <v>DOMPLAST COM DE EMBAL PLAST EIRELI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000.002.878</v>
      </c>
      <c r="I207" s="6">
        <f>IF('[1]TCE - ANEXO IV - Preencher'!K216="","",'[1]TCE - ANEXO IV - Preencher'!K216)</f>
        <v>45240</v>
      </c>
      <c r="J207" s="5" t="str">
        <f>'[1]TCE - ANEXO IV - Preencher'!L216</f>
        <v>26231131466868000105550010000028781000000124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1440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7519404000135</v>
      </c>
      <c r="E208" s="5" t="str">
        <f>'[1]TCE - ANEXO IV - Preencher'!G217</f>
        <v>ADVAL FARMACIA DE MANIPULACAO LTDA  ME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000.001.453</v>
      </c>
      <c r="I208" s="6">
        <f>IF('[1]TCE - ANEXO IV - Preencher'!K217="","",'[1]TCE - ANEXO IV - Preencher'!K217)</f>
        <v>45243</v>
      </c>
      <c r="J208" s="5" t="str">
        <f>'[1]TCE - ANEXO IV - Preencher'!L217</f>
        <v>26231107519404000135550010000014531075375421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330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 t="str">
        <f>'[1]TCE - ANEXO IV - Preencher'!F218</f>
        <v>10.779.833/0001-56</v>
      </c>
      <c r="E209" s="5" t="str">
        <f>'[1]TCE - ANEXO IV - Preencher'!G218</f>
        <v>MEDICAL MERCANTIL DE APARELHAGEM MEDICA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589332</v>
      </c>
      <c r="I209" s="6">
        <f>IF('[1]TCE - ANEXO IV - Preencher'!K218="","",'[1]TCE - ANEXO IV - Preencher'!K218)</f>
        <v>45241</v>
      </c>
      <c r="J209" s="5" t="str">
        <f>'[1]TCE - ANEXO IV - Preencher'!L218</f>
        <v>26231110779833000156550010005893321591355001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25800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 t="str">
        <f>'[1]TCE - ANEXO IV - Preencher'!F219</f>
        <v>04.237.235/0001-52</v>
      </c>
      <c r="E210" s="5" t="str">
        <f>'[1]TCE - ANEXO IV - Preencher'!G219</f>
        <v>ENDOCENTER COMERCIAL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112194</v>
      </c>
      <c r="I210" s="6">
        <f>IF('[1]TCE - ANEXO IV - Preencher'!K219="","",'[1]TCE - ANEXO IV - Preencher'!K219)</f>
        <v>45243</v>
      </c>
      <c r="J210" s="5" t="str">
        <f>'[1]TCE - ANEXO IV - Preencher'!L219</f>
        <v>26231104237235000152550010001121941114217002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3348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 t="str">
        <f>'[1]TCE - ANEXO IV - Preencher'!F220</f>
        <v>04.237.235/0001-52</v>
      </c>
      <c r="E211" s="5" t="str">
        <f>'[1]TCE - ANEXO IV - Preencher'!G220</f>
        <v>ENDOCENTER COMERCIAL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112221</v>
      </c>
      <c r="I211" s="6">
        <f>IF('[1]TCE - ANEXO IV - Preencher'!K220="","",'[1]TCE - ANEXO IV - Preencher'!K220)</f>
        <v>45244</v>
      </c>
      <c r="J211" s="5" t="str">
        <f>'[1]TCE - ANEXO IV - Preencher'!L220</f>
        <v>26231104237235000152550010001122211114244009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1250.0999999999999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 t="str">
        <f>'[1]TCE - ANEXO IV - Preencher'!F221</f>
        <v>08.014.554/0001-50</v>
      </c>
      <c r="E212" s="5" t="str">
        <f>'[1]TCE - ANEXO IV - Preencher'!G221</f>
        <v>MJB COMERCIO DE MAT MEDICO HOSP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14073</v>
      </c>
      <c r="I212" s="6">
        <f>IF('[1]TCE - ANEXO IV - Preencher'!K221="","",'[1]TCE - ANEXO IV - Preencher'!K221)</f>
        <v>45240</v>
      </c>
      <c r="J212" s="5" t="str">
        <f>'[1]TCE - ANEXO IV - Preencher'!L221</f>
        <v>26231108014554000150550010000140731300117289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1200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 t="str">
        <f>'[1]TCE - ANEXO IV - Preencher'!F222</f>
        <v>08.014.554/0001-50</v>
      </c>
      <c r="E213" s="5" t="str">
        <f>'[1]TCE - ANEXO IV - Preencher'!G222</f>
        <v>MJB COMERCIO DE MAT MEDICO HOSP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14082</v>
      </c>
      <c r="I213" s="6">
        <f>IF('[1]TCE - ANEXO IV - Preencher'!K222="","",'[1]TCE - ANEXO IV - Preencher'!K222)</f>
        <v>45244</v>
      </c>
      <c r="J213" s="5" t="str">
        <f>'[1]TCE - ANEXO IV - Preencher'!L222</f>
        <v>26231108014554000150550010000140821300118250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2230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 t="str">
        <f>'[1]TCE - ANEXO IV - Preencher'!F223</f>
        <v>08.014.554/0001-50</v>
      </c>
      <c r="E214" s="5" t="str">
        <f>'[1]TCE - ANEXO IV - Preencher'!G223</f>
        <v>MJB COMERCIO DE MAT MEDICO HOSP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14080</v>
      </c>
      <c r="I214" s="6">
        <f>IF('[1]TCE - ANEXO IV - Preencher'!K223="","",'[1]TCE - ANEXO IV - Preencher'!K223)</f>
        <v>45244</v>
      </c>
      <c r="J214" s="5" t="str">
        <f>'[1]TCE - ANEXO IV - Preencher'!L223</f>
        <v>26231108014554000150550010000140801300118255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3430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 t="str">
        <f>'[1]TCE - ANEXO IV - Preencher'!F224</f>
        <v>08.014.554/0001-50</v>
      </c>
      <c r="E215" s="5" t="str">
        <f>'[1]TCE - ANEXO IV - Preencher'!G224</f>
        <v>MJB COMERCIO DE MAT MEDICO HOSP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14078</v>
      </c>
      <c r="I215" s="6">
        <f>IF('[1]TCE - ANEXO IV - Preencher'!K224="","",'[1]TCE - ANEXO IV - Preencher'!K224)</f>
        <v>45244</v>
      </c>
      <c r="J215" s="5" t="str">
        <f>'[1]TCE - ANEXO IV - Preencher'!L224</f>
        <v>26231108014554000150550010000140781300117285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3780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 t="str">
        <f>'[1]TCE - ANEXO IV - Preencher'!F225</f>
        <v>08.014.554/0001-50</v>
      </c>
      <c r="E216" s="5" t="str">
        <f>'[1]TCE - ANEXO IV - Preencher'!G225</f>
        <v>MJB COMERCIO DE MAT MEDICO HOSP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14079</v>
      </c>
      <c r="I216" s="6">
        <f>IF('[1]TCE - ANEXO IV - Preencher'!K225="","",'[1]TCE - ANEXO IV - Preencher'!K225)</f>
        <v>45244</v>
      </c>
      <c r="J216" s="5" t="str">
        <f>'[1]TCE - ANEXO IV - Preencher'!L225</f>
        <v>26231108014554000150550010000140791300117282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2580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 t="str">
        <f>'[1]TCE - ANEXO IV - Preencher'!F226</f>
        <v>08.014.554/0001-50</v>
      </c>
      <c r="E217" s="5" t="str">
        <f>'[1]TCE - ANEXO IV - Preencher'!G226</f>
        <v>MJB COMERCIO DE MAT MEDICO HOSP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14076</v>
      </c>
      <c r="I217" s="6">
        <f>IF('[1]TCE - ANEXO IV - Preencher'!K226="","",'[1]TCE - ANEXO IV - Preencher'!K226)</f>
        <v>45244</v>
      </c>
      <c r="J217" s="5" t="str">
        <f>'[1]TCE - ANEXO IV - Preencher'!L226</f>
        <v>26231108014554000150550010000140761300117280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2580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 t="str">
        <f>'[1]TCE - ANEXO IV - Preencher'!F227</f>
        <v>08.014.554/0001-50</v>
      </c>
      <c r="E218" s="5" t="str">
        <f>'[1]TCE - ANEXO IV - Preencher'!G227</f>
        <v>MJB COMERCIO DE MAT MEDICO HOSP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14077</v>
      </c>
      <c r="I218" s="6">
        <f>IF('[1]TCE - ANEXO IV - Preencher'!K227="","",'[1]TCE - ANEXO IV - Preencher'!K227)</f>
        <v>45244</v>
      </c>
      <c r="J218" s="5" t="str">
        <f>'[1]TCE - ANEXO IV - Preencher'!L227</f>
        <v>26231108014554000150550010000140771300117288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4880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 t="str">
        <f>'[1]TCE - ANEXO IV - Preencher'!F228</f>
        <v>08.014.554/0001-50</v>
      </c>
      <c r="E219" s="5" t="str">
        <f>'[1]TCE - ANEXO IV - Preencher'!G228</f>
        <v>MJB COMERCIO DE MAT MEDICO HOSP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14081</v>
      </c>
      <c r="I219" s="6">
        <f>IF('[1]TCE - ANEXO IV - Preencher'!K228="","",'[1]TCE - ANEXO IV - Preencher'!K228)</f>
        <v>45244</v>
      </c>
      <c r="J219" s="5" t="str">
        <f>'[1]TCE - ANEXO IV - Preencher'!L228</f>
        <v>26231108014554000150550010000140811300118252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6980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 t="str">
        <f>'[1]TCE - ANEXO IV - Preencher'!F229</f>
        <v>07.160.019/0001-44</v>
      </c>
      <c r="E220" s="5" t="str">
        <f>'[1]TCE - ANEXO IV - Preencher'!G229</f>
        <v>VITALE COMERCIO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132725</v>
      </c>
      <c r="I220" s="6">
        <f>IF('[1]TCE - ANEXO IV - Preencher'!K229="","",'[1]TCE - ANEXO IV - Preencher'!K229)</f>
        <v>45243</v>
      </c>
      <c r="J220" s="5" t="str">
        <f>'[1]TCE - ANEXO IV - Preencher'!L229</f>
        <v>26231107160019000144550010001327251536727076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310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 t="str">
        <f>'[1]TCE - ANEXO IV - Preencher'!F230</f>
        <v>07.160.019/0001-44</v>
      </c>
      <c r="E221" s="5" t="str">
        <f>'[1]TCE - ANEXO IV - Preencher'!G230</f>
        <v>VITALE COMERCIO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132684</v>
      </c>
      <c r="I221" s="6">
        <f>IF('[1]TCE - ANEXO IV - Preencher'!K230="","",'[1]TCE - ANEXO IV - Preencher'!K230)</f>
        <v>45243</v>
      </c>
      <c r="J221" s="5" t="str">
        <f>'[1]TCE - ANEXO IV - Preencher'!L230</f>
        <v>26231107160019000144550010001326841770482799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1300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 t="str">
        <f>'[1]TCE - ANEXO IV - Preencher'!F231</f>
        <v>07.160.019/0001-44</v>
      </c>
      <c r="E222" s="5" t="str">
        <f>'[1]TCE - ANEXO IV - Preencher'!G231</f>
        <v>VITALE COMERCIO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132687</v>
      </c>
      <c r="I222" s="6">
        <f>IF('[1]TCE - ANEXO IV - Preencher'!K231="","",'[1]TCE - ANEXO IV - Preencher'!K231)</f>
        <v>45243</v>
      </c>
      <c r="J222" s="5" t="str">
        <f>'[1]TCE - ANEXO IV - Preencher'!L231</f>
        <v>26231107160019000144550010001326871605749760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1300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 t="str">
        <f>'[1]TCE - ANEXO IV - Preencher'!F232</f>
        <v>07.160.019/0001-44</v>
      </c>
      <c r="E223" s="5" t="str">
        <f>'[1]TCE - ANEXO IV - Preencher'!G232</f>
        <v>VITALE COMERCIO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132264</v>
      </c>
      <c r="I223" s="6">
        <f>IF('[1]TCE - ANEXO IV - Preencher'!K232="","",'[1]TCE - ANEXO IV - Preencher'!K232)</f>
        <v>45238</v>
      </c>
      <c r="J223" s="5" t="str">
        <f>'[1]TCE - ANEXO IV - Preencher'!L232</f>
        <v>26231107160019000144550010001322641395538486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4753.4799999999996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 t="str">
        <f>'[1]TCE - ANEXO IV - Preencher'!F233</f>
        <v>07.160.019/0001-44</v>
      </c>
      <c r="E224" s="5" t="str">
        <f>'[1]TCE - ANEXO IV - Preencher'!G233</f>
        <v>VITALE COMERCIO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132764</v>
      </c>
      <c r="I224" s="6">
        <f>IF('[1]TCE - ANEXO IV - Preencher'!K233="","",'[1]TCE - ANEXO IV - Preencher'!K233)</f>
        <v>45243</v>
      </c>
      <c r="J224" s="5" t="str">
        <f>'[1]TCE - ANEXO IV - Preencher'!L233</f>
        <v>26231107160019000144550010001327641224547968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4300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 t="str">
        <f>'[1]TCE - ANEXO IV - Preencher'!F234</f>
        <v>07.160.019/0001-44</v>
      </c>
      <c r="E225" s="5" t="str">
        <f>'[1]TCE - ANEXO IV - Preencher'!G234</f>
        <v>VITALE COMERCIO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132755</v>
      </c>
      <c r="I225" s="6">
        <f>IF('[1]TCE - ANEXO IV - Preencher'!K234="","",'[1]TCE - ANEXO IV - Preencher'!K234)</f>
        <v>45243</v>
      </c>
      <c r="J225" s="5" t="str">
        <f>'[1]TCE - ANEXO IV - Preencher'!L234</f>
        <v>26231107160019000144550010001327551521020574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7000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 t="str">
        <f>'[1]TCE - ANEXO IV - Preencher'!F235</f>
        <v>22.006.201/0001-39</v>
      </c>
      <c r="E226" s="5" t="str">
        <f>'[1]TCE - ANEXO IV - Preencher'!G235</f>
        <v>FORTPEL COMERCIO DE DESCARTAVEIS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208188</v>
      </c>
      <c r="I226" s="6">
        <f>IF('[1]TCE - ANEXO IV - Preencher'!K235="","",'[1]TCE - ANEXO IV - Preencher'!K235)</f>
        <v>45243</v>
      </c>
      <c r="J226" s="5" t="str">
        <f>'[1]TCE - ANEXO IV - Preencher'!L235</f>
        <v>26231122006201000139550000002081881102081889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1099.8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50595271000105</v>
      </c>
      <c r="E227" s="5" t="str">
        <f>'[1]TCE - ANEXO IV - Preencher'!G236</f>
        <v>BIOTRONIK COMERCIAL MEDICA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1076711</v>
      </c>
      <c r="I227" s="6">
        <f>IF('[1]TCE - ANEXO IV - Preencher'!K236="","",'[1]TCE - ANEXO IV - Preencher'!K236)</f>
        <v>45243</v>
      </c>
      <c r="J227" s="5" t="str">
        <f>'[1]TCE - ANEXO IV - Preencher'!L236</f>
        <v>35231150595271000105550030010767111177839859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6353.8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50595271000105</v>
      </c>
      <c r="E228" s="5" t="str">
        <f>'[1]TCE - ANEXO IV - Preencher'!G237</f>
        <v>BIOTRONIK COMERCIAL MEDICA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1076716</v>
      </c>
      <c r="I228" s="6">
        <f>IF('[1]TCE - ANEXO IV - Preencher'!K237="","",'[1]TCE - ANEXO IV - Preencher'!K237)</f>
        <v>45243</v>
      </c>
      <c r="J228" s="5" t="str">
        <f>'[1]TCE - ANEXO IV - Preencher'!L237</f>
        <v>35231150595271000105550030010767161836256858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6353.8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50595271000105</v>
      </c>
      <c r="E229" s="5" t="str">
        <f>'[1]TCE - ANEXO IV - Preencher'!G238</f>
        <v>BIOTRONIK COMERCIAL MEDICA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1076714</v>
      </c>
      <c r="I229" s="6">
        <f>IF('[1]TCE - ANEXO IV - Preencher'!K238="","",'[1]TCE - ANEXO IV - Preencher'!K238)</f>
        <v>45243</v>
      </c>
      <c r="J229" s="5" t="str">
        <f>'[1]TCE - ANEXO IV - Preencher'!L238</f>
        <v>35231150595271000105550030010767141732196277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4753.4799999999996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50595271000105</v>
      </c>
      <c r="E230" s="5" t="str">
        <f>'[1]TCE - ANEXO IV - Preencher'!G239</f>
        <v>BIOTRONIK COMERCIAL MEDICA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1076767</v>
      </c>
      <c r="I230" s="6">
        <f>IF('[1]TCE - ANEXO IV - Preencher'!K239="","",'[1]TCE - ANEXO IV - Preencher'!K239)</f>
        <v>45244</v>
      </c>
      <c r="J230" s="5" t="str">
        <f>'[1]TCE - ANEXO IV - Preencher'!L239</f>
        <v>35231150595271000105550030010767671540309034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6353.8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50595271000105</v>
      </c>
      <c r="E231" s="5" t="str">
        <f>'[1]TCE - ANEXO IV - Preencher'!G240</f>
        <v>BIOTRONIK COMERCIAL MEDICA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1076766</v>
      </c>
      <c r="I231" s="6">
        <f>IF('[1]TCE - ANEXO IV - Preencher'!K240="","",'[1]TCE - ANEXO IV - Preencher'!K240)</f>
        <v>45244</v>
      </c>
      <c r="J231" s="5" t="str">
        <f>'[1]TCE - ANEXO IV - Preencher'!L240</f>
        <v>35231150595271000105550030010767661696611571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6353.8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50595271000105</v>
      </c>
      <c r="E232" s="5" t="str">
        <f>'[1]TCE - ANEXO IV - Preencher'!G241</f>
        <v>BOSTON SCIENTIFIC DO BRASIL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2900491</v>
      </c>
      <c r="I232" s="6">
        <f>IF('[1]TCE - ANEXO IV - Preencher'!K241="","",'[1]TCE - ANEXO IV - Preencher'!K241)</f>
        <v>45243</v>
      </c>
      <c r="J232" s="5" t="str">
        <f>'[1]TCE - ANEXO IV - Preencher'!L241</f>
        <v>35231101513946000114550030029004911029611766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268.82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 t="str">
        <f>'[1]TCE - ANEXO IV - Preencher'!F242</f>
        <v>01.513.946/0001-14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2900518</v>
      </c>
      <c r="I233" s="6">
        <f>IF('[1]TCE - ANEXO IV - Preencher'!K242="","",'[1]TCE - ANEXO IV - Preencher'!K242)</f>
        <v>45243</v>
      </c>
      <c r="J233" s="5" t="str">
        <f>'[1]TCE - ANEXO IV - Preencher'!L242</f>
        <v>35231101513946000114550030029005181029612113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1100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01.513.946/0001-14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2900487</v>
      </c>
      <c r="I234" s="6">
        <f>IF('[1]TCE - ANEXO IV - Preencher'!K243="","",'[1]TCE - ANEXO IV - Preencher'!K243)</f>
        <v>45243</v>
      </c>
      <c r="J234" s="5" t="str">
        <f>'[1]TCE - ANEXO IV - Preencher'!L243</f>
        <v>35231101513946000114550030029004871029611720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268.82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 t="str">
        <f>'[1]TCE - ANEXO IV - Preencher'!F244</f>
        <v>01.513.946/0001-14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2900489</v>
      </c>
      <c r="I235" s="6">
        <f>IF('[1]TCE - ANEXO IV - Preencher'!K244="","",'[1]TCE - ANEXO IV - Preencher'!K244)</f>
        <v>45243</v>
      </c>
      <c r="J235" s="5" t="str">
        <f>'[1]TCE - ANEXO IV - Preencher'!L244</f>
        <v>35231101513946000114550030029004891029611741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1100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 t="str">
        <f>'[1]TCE - ANEXO IV - Preencher'!F245</f>
        <v>01.513.946/0001-14</v>
      </c>
      <c r="E236" s="5" t="str">
        <f>'[1]TCE - ANEXO IV - Preencher'!G245</f>
        <v>BOSTON SCIENTIFIC DO BRASIL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2900488</v>
      </c>
      <c r="I236" s="6">
        <f>IF('[1]TCE - ANEXO IV - Preencher'!K245="","",'[1]TCE - ANEXO IV - Preencher'!K245)</f>
        <v>45243</v>
      </c>
      <c r="J236" s="5" t="str">
        <f>'[1]TCE - ANEXO IV - Preencher'!L245</f>
        <v>35231101513946000114550030029004881029611736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268.82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 t="str">
        <f>'[1]TCE - ANEXO IV - Preencher'!F246</f>
        <v>01.513.946/0001-14</v>
      </c>
      <c r="E237" s="5" t="str">
        <f>'[1]TCE - ANEXO IV - Preencher'!G246</f>
        <v>BOSTON SCIENTIFIC DO BRASIL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2900490</v>
      </c>
      <c r="I237" s="6">
        <f>IF('[1]TCE - ANEXO IV - Preencher'!K246="","",'[1]TCE - ANEXO IV - Preencher'!K246)</f>
        <v>45243</v>
      </c>
      <c r="J237" s="5" t="str">
        <f>'[1]TCE - ANEXO IV - Preencher'!L246</f>
        <v>35231101513946000114550030029004901029611750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2737.64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 t="str">
        <f>'[1]TCE - ANEXO IV - Preencher'!F247</f>
        <v>01.513.946/0001-14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2900516</v>
      </c>
      <c r="I238" s="6">
        <f>IF('[1]TCE - ANEXO IV - Preencher'!K247="","",'[1]TCE - ANEXO IV - Preencher'!K247)</f>
        <v>45243</v>
      </c>
      <c r="J238" s="5" t="str">
        <f>'[1]TCE - ANEXO IV - Preencher'!L247</f>
        <v>35231101513946000114550030029005161029612097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2468.8200000000002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 t="str">
        <f>'[1]TCE - ANEXO IV - Preencher'!F248</f>
        <v>01.513.946/0001-14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2900515</v>
      </c>
      <c r="I239" s="6">
        <f>IF('[1]TCE - ANEXO IV - Preencher'!K248="","",'[1]TCE - ANEXO IV - Preencher'!K248)</f>
        <v>45243</v>
      </c>
      <c r="J239" s="5" t="str">
        <f>'[1]TCE - ANEXO IV - Preencher'!L248</f>
        <v>35231101513946000114550030029005151029612081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2737.64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 t="str">
        <f>'[1]TCE - ANEXO IV - Preencher'!F249</f>
        <v>01.513.946/0001-14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2900517</v>
      </c>
      <c r="I240" s="6">
        <f>IF('[1]TCE - ANEXO IV - Preencher'!K249="","",'[1]TCE - ANEXO IV - Preencher'!K249)</f>
        <v>45243</v>
      </c>
      <c r="J240" s="5" t="str">
        <f>'[1]TCE - ANEXO IV - Preencher'!L249</f>
        <v>35231101513946000114550030029005171029612108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1100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01.513.946/0001-14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2901112</v>
      </c>
      <c r="I241" s="6">
        <f>IF('[1]TCE - ANEXO IV - Preencher'!K250="","",'[1]TCE - ANEXO IV - Preencher'!K250)</f>
        <v>45244</v>
      </c>
      <c r="J241" s="5" t="str">
        <f>'[1]TCE - ANEXO IV - Preencher'!L250</f>
        <v>35231101513946000114550030029011121029618579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1368.82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 t="str">
        <f>'[1]TCE - ANEXO IV - Preencher'!F251</f>
        <v>01.513.946/0001-14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2901044</v>
      </c>
      <c r="I242" s="6">
        <f>IF('[1]TCE - ANEXO IV - Preencher'!K251="","",'[1]TCE - ANEXO IV - Preencher'!K251)</f>
        <v>45244</v>
      </c>
      <c r="J242" s="5" t="str">
        <f>'[1]TCE - ANEXO IV - Preencher'!L251</f>
        <v>35231101513946000114550030029010441029617872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1100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13559782000145</v>
      </c>
      <c r="E243" s="5" t="str">
        <f>'[1]TCE - ANEXO IV - Preencher'!G252</f>
        <v>ADRIELSON FERREIRA PINHEIRO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000.011.927</v>
      </c>
      <c r="I243" s="6">
        <f>IF('[1]TCE - ANEXO IV - Preencher'!K252="","",'[1]TCE - ANEXO IV - Preencher'!K252)</f>
        <v>45216</v>
      </c>
      <c r="J243" s="5" t="str">
        <f>'[1]TCE - ANEXO IV - Preencher'!L252</f>
        <v>41231013559782000145550010000119271099345291</v>
      </c>
      <c r="K243" s="5" t="str">
        <f>IF(F243="B",LEFT('[1]TCE - ANEXO IV - Preencher'!M252,2),IF(F243="S",LEFT('[1]TCE - ANEXO IV - Preencher'!M252,7),IF('[1]TCE - ANEXO IV - Preencher'!H252="","")))</f>
        <v>41</v>
      </c>
      <c r="L243" s="7">
        <f>'[1]TCE - ANEXO IV - Preencher'!N252</f>
        <v>4140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 t="str">
        <f>'[1]TCE - ANEXO IV - Preencher'!F253</f>
        <v>61.418.042/0001-31</v>
      </c>
      <c r="E244" s="5" t="str">
        <f>'[1]TCE - ANEXO IV - Preencher'!G253</f>
        <v>CIRURGICA FERNANDES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1655845</v>
      </c>
      <c r="I244" s="6">
        <f>IF('[1]TCE - ANEXO IV - Preencher'!K253="","",'[1]TCE - ANEXO IV - Preencher'!K253)</f>
        <v>45236</v>
      </c>
      <c r="J244" s="5" t="str">
        <f>'[1]TCE - ANEXO IV - Preencher'!L253</f>
        <v>35231161418042000131550040016558451294012695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7783.13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24436602000154</v>
      </c>
      <c r="E245" s="5" t="str">
        <f>'[1]TCE - ANEXO IV - Preencher'!G254</f>
        <v>ART CIRURGICA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125463</v>
      </c>
      <c r="I245" s="6">
        <f>IF('[1]TCE - ANEXO IV - Preencher'!K254="","",'[1]TCE - ANEXO IV - Preencher'!K254)</f>
        <v>45246</v>
      </c>
      <c r="J245" s="5" t="str">
        <f>'[1]TCE - ANEXO IV - Preencher'!L254</f>
        <v>26231124436602000154550010001254631127486000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4190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 t="str">
        <f>'[1]TCE - ANEXO IV - Preencher'!F255</f>
        <v>08.014.554/0001-50</v>
      </c>
      <c r="E246" s="5" t="str">
        <f>'[1]TCE - ANEXO IV - Preencher'!G255</f>
        <v>MJB COMERCIO DE MAT MEDICO HOSP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14075</v>
      </c>
      <c r="I246" s="6">
        <f>IF('[1]TCE - ANEXO IV - Preencher'!K255="","",'[1]TCE - ANEXO IV - Preencher'!K255)</f>
        <v>45243</v>
      </c>
      <c r="J246" s="5" t="str">
        <f>'[1]TCE - ANEXO IV - Preencher'!L255</f>
        <v>26231108014554000150550010000140751300117283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4320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 t="str">
        <f>'[1]TCE - ANEXO IV - Preencher'!F256</f>
        <v>07.160.019/0001-44</v>
      </c>
      <c r="E247" s="5" t="str">
        <f>'[1]TCE - ANEXO IV - Preencher'!G256</f>
        <v>VITALE COMERCIO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132957</v>
      </c>
      <c r="I247" s="6">
        <f>IF('[1]TCE - ANEXO IV - Preencher'!K256="","",'[1]TCE - ANEXO IV - Preencher'!K256)</f>
        <v>45246</v>
      </c>
      <c r="J247" s="5" t="str">
        <f>'[1]TCE - ANEXO IV - Preencher'!L256</f>
        <v>26231107160019000144550010001329571376264779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1610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 t="str">
        <f>'[1]TCE - ANEXO IV - Preencher'!F257</f>
        <v>07.160.019/0001-44</v>
      </c>
      <c r="E248" s="5" t="str">
        <f>'[1]TCE - ANEXO IV - Preencher'!G257</f>
        <v>VITALE COMERCIO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132962</v>
      </c>
      <c r="I248" s="6">
        <f>IF('[1]TCE - ANEXO IV - Preencher'!K257="","",'[1]TCE - ANEXO IV - Preencher'!K257)</f>
        <v>45246</v>
      </c>
      <c r="J248" s="5" t="str">
        <f>'[1]TCE - ANEXO IV - Preencher'!L257</f>
        <v>26231107160019000144550010001329621456327173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1300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 t="str">
        <f>'[1]TCE - ANEXO IV - Preencher'!F258</f>
        <v>07.160.019/0001-44</v>
      </c>
      <c r="E249" s="5" t="str">
        <f>'[1]TCE - ANEXO IV - Preencher'!G258</f>
        <v>VITALE COMERCIO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132969</v>
      </c>
      <c r="I249" s="6">
        <f>IF('[1]TCE - ANEXO IV - Preencher'!K258="","",'[1]TCE - ANEXO IV - Preencher'!K258)</f>
        <v>45246</v>
      </c>
      <c r="J249" s="5" t="str">
        <f>'[1]TCE - ANEXO IV - Preencher'!L258</f>
        <v>26231107160019000144550010001329691604940200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4210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07.160.019/0001-44</v>
      </c>
      <c r="E250" s="5" t="str">
        <f>'[1]TCE - ANEXO IV - Preencher'!G259</f>
        <v>VITALE COMERCIO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132984</v>
      </c>
      <c r="I250" s="6">
        <f>IF('[1]TCE - ANEXO IV - Preencher'!K259="","",'[1]TCE - ANEXO IV - Preencher'!K259)</f>
        <v>45246</v>
      </c>
      <c r="J250" s="5" t="str">
        <f>'[1]TCE - ANEXO IV - Preencher'!L259</f>
        <v>26231107160019000144550010001329841206176396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6353.8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 t="str">
        <f>'[1]TCE - ANEXO IV - Preencher'!F260</f>
        <v>07.160.019/0001-44</v>
      </c>
      <c r="E251" s="5" t="str">
        <f>'[1]TCE - ANEXO IV - Preencher'!G260</f>
        <v>VITALE COMERCIO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132986</v>
      </c>
      <c r="I251" s="6">
        <f>IF('[1]TCE - ANEXO IV - Preencher'!K260="","",'[1]TCE - ANEXO IV - Preencher'!K260)</f>
        <v>45246</v>
      </c>
      <c r="J251" s="5" t="str">
        <f>'[1]TCE - ANEXO IV - Preencher'!L260</f>
        <v>26231107160019000144550010001329861367555768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620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21172673000107</v>
      </c>
      <c r="E252" s="5" t="str">
        <f>'[1]TCE - ANEXO IV - Preencher'!G261</f>
        <v>ERS INDUSTRIA E COMERCIO DE PRODUTOS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000.037.083</v>
      </c>
      <c r="I252" s="6">
        <f>IF('[1]TCE - ANEXO IV - Preencher'!K261="","",'[1]TCE - ANEXO IV - Preencher'!K261)</f>
        <v>45244</v>
      </c>
      <c r="J252" s="5" t="str">
        <f>'[1]TCE - ANEXO IV - Preencher'!L261</f>
        <v>26231121172673000107550010000370831000963688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3360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1440590000136</v>
      </c>
      <c r="E253" s="5" t="str">
        <f>'[1]TCE - ANEXO IV - Preencher'!G262</f>
        <v>FRESENIUS MEDICAL CARE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1819468</v>
      </c>
      <c r="I253" s="6">
        <f>IF('[1]TCE - ANEXO IV - Preencher'!K262="","",'[1]TCE - ANEXO IV - Preencher'!K262)</f>
        <v>45236</v>
      </c>
      <c r="J253" s="5" t="str">
        <f>'[1]TCE - ANEXO IV - Preencher'!L262</f>
        <v>35231101440590000136550000018194681999521299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18524.400000000001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 t="str">
        <f>'[1]TCE - ANEXO IV - Preencher'!F263</f>
        <v>11.234.649/0001-93</v>
      </c>
      <c r="E254" s="5" t="str">
        <f>'[1]TCE - ANEXO IV - Preencher'!G263</f>
        <v>BIOANGIO COMERCIO DE PROD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000.010.868</v>
      </c>
      <c r="I254" s="6">
        <f>IF('[1]TCE - ANEXO IV - Preencher'!K263="","",'[1]TCE - ANEXO IV - Preencher'!K263)</f>
        <v>45246</v>
      </c>
      <c r="J254" s="5" t="str">
        <f>'[1]TCE - ANEXO IV - Preencher'!L263</f>
        <v>26231111234649000193550010000108681000009990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613.89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 t="str">
        <f>'[1]TCE - ANEXO IV - Preencher'!F264</f>
        <v>29.182.018/0001-33</v>
      </c>
      <c r="E255" s="5" t="str">
        <f>'[1]TCE - ANEXO IV - Preencher'!G264</f>
        <v>MICROPORT SCIENT VASC BRASIL LTDA.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37108</v>
      </c>
      <c r="I255" s="6">
        <f>IF('[1]TCE - ANEXO IV - Preencher'!K264="","",'[1]TCE - ANEXO IV - Preencher'!K264)</f>
        <v>45240</v>
      </c>
      <c r="J255" s="5" t="str">
        <f>'[1]TCE - ANEXO IV - Preencher'!L264</f>
        <v>35231129182018000133550010000371081941690550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1390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 t="str">
        <f>'[1]TCE - ANEXO IV - Preencher'!F265</f>
        <v>29.182.018/0001-33</v>
      </c>
      <c r="E256" s="5" t="str">
        <f>'[1]TCE - ANEXO IV - Preencher'!G265</f>
        <v>MICROPORT SCIENT VASC BRASIL LTDA.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37109</v>
      </c>
      <c r="I256" s="6">
        <f>IF('[1]TCE - ANEXO IV - Preencher'!K265="","",'[1]TCE - ANEXO IV - Preencher'!K265)</f>
        <v>45240</v>
      </c>
      <c r="J256" s="5" t="str">
        <f>'[1]TCE - ANEXO IV - Preencher'!L265</f>
        <v>35231129182018000133550010000371091742960988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1100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48024689000110</v>
      </c>
      <c r="E257" s="5" t="str">
        <f>'[1]TCE - ANEXO IV - Preencher'!G266</f>
        <v>FONTE E OLIVEIRA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000.000.511</v>
      </c>
      <c r="I257" s="6">
        <f>IF('[1]TCE - ANEXO IV - Preencher'!K266="","",'[1]TCE - ANEXO IV - Preencher'!K266)</f>
        <v>45244</v>
      </c>
      <c r="J257" s="5" t="str">
        <f>'[1]TCE - ANEXO IV - Preencher'!L266</f>
        <v>26231148024689000110550010000005111146321881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833.8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13441051000281</v>
      </c>
      <c r="E258" s="5" t="str">
        <f>'[1]TCE - ANEXO IV - Preencher'!G267</f>
        <v>CL COM MAT MED HOSPITALAR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20667</v>
      </c>
      <c r="I258" s="6">
        <f>IF('[1]TCE - ANEXO IV - Preencher'!K267="","",'[1]TCE - ANEXO IV - Preencher'!K267)</f>
        <v>45246</v>
      </c>
      <c r="J258" s="5" t="str">
        <f>'[1]TCE - ANEXO IV - Preencher'!L267</f>
        <v>26231113441051000281550010000206671226900005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4160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37438274000177</v>
      </c>
      <c r="E259" s="5" t="str">
        <f>'[1]TCE - ANEXO IV - Preencher'!G268</f>
        <v>SELLMED PROD. MEDICOS E HOSPITALA.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14332</v>
      </c>
      <c r="I259" s="6">
        <f>IF('[1]TCE - ANEXO IV - Preencher'!K268="","",'[1]TCE - ANEXO IV - Preencher'!K268)</f>
        <v>45246</v>
      </c>
      <c r="J259" s="5" t="str">
        <f>'[1]TCE - ANEXO IV - Preencher'!L268</f>
        <v>26231137438274000177550010000143321646706359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2065.8000000000002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8674752000301</v>
      </c>
      <c r="E260" s="5" t="str">
        <f>'[1]TCE - ANEXO IV - Preencher'!G269</f>
        <v>CIRURGICA MONTEBELLO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000.028.506</v>
      </c>
      <c r="I260" s="6">
        <f>IF('[1]TCE - ANEXO IV - Preencher'!K269="","",'[1]TCE - ANEXO IV - Preencher'!K269)</f>
        <v>45246</v>
      </c>
      <c r="J260" s="5" t="str">
        <f>'[1]TCE - ANEXO IV - Preencher'!L269</f>
        <v>26231108674752000301550010000285061988903901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273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58426628000990</v>
      </c>
      <c r="E261" s="5" t="str">
        <f>'[1]TCE - ANEXO IV - Preencher'!G270</f>
        <v>SAMTRONIC INDUSTRIA E COMERCIO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2600</v>
      </c>
      <c r="I261" s="6">
        <f>IF('[1]TCE - ANEXO IV - Preencher'!K270="","",'[1]TCE - ANEXO IV - Preencher'!K270)</f>
        <v>45243</v>
      </c>
      <c r="J261" s="5" t="str">
        <f>'[1]TCE - ANEXO IV - Preencher'!L270</f>
        <v>26231158426628000990550010000026001884676245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17600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07.160.019/0001-44</v>
      </c>
      <c r="E262" s="5" t="str">
        <f>'[1]TCE - ANEXO IV - Preencher'!G271</f>
        <v>VITALE COMERCIO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133045</v>
      </c>
      <c r="I262" s="6">
        <f>IF('[1]TCE - ANEXO IV - Preencher'!K271="","",'[1]TCE - ANEXO IV - Preencher'!K271)</f>
        <v>45247</v>
      </c>
      <c r="J262" s="5" t="str">
        <f>'[1]TCE - ANEXO IV - Preencher'!L271</f>
        <v>26231107160019000144550010001330451278026010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6353.8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 t="str">
        <f>'[1]TCE - ANEXO IV - Preencher'!F272</f>
        <v>07.160.019/0001-44</v>
      </c>
      <c r="E263" s="5" t="str">
        <f>'[1]TCE - ANEXO IV - Preencher'!G272</f>
        <v>VITALE COMERCIO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133065</v>
      </c>
      <c r="I263" s="6">
        <f>IF('[1]TCE - ANEXO IV - Preencher'!K272="","",'[1]TCE - ANEXO IV - Preencher'!K272)</f>
        <v>45247</v>
      </c>
      <c r="J263" s="5" t="str">
        <f>'[1]TCE - ANEXO IV - Preencher'!L272</f>
        <v>26231107160019000144550010001330651147034543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6353.8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 t="str">
        <f>'[1]TCE - ANEXO IV - Preencher'!F273</f>
        <v>02.684.571/0001-18</v>
      </c>
      <c r="E264" s="5" t="str">
        <f>'[1]TCE - ANEXO IV - Preencher'!G273</f>
        <v>DINAMICA HOSPITALAR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8090</v>
      </c>
      <c r="I264" s="6">
        <f>IF('[1]TCE - ANEXO IV - Preencher'!K273="","",'[1]TCE - ANEXO IV - Preencher'!K273)</f>
        <v>45247</v>
      </c>
      <c r="J264" s="5" t="str">
        <f>'[1]TCE - ANEXO IV - Preencher'!L273</f>
        <v>26231102684571000118551030000080901010435100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6990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 t="str">
        <f>'[1]TCE - ANEXO IV - Preencher'!F274</f>
        <v>01.513.946/0001-14</v>
      </c>
      <c r="E265" s="5" t="str">
        <f>'[1]TCE - ANEXO IV - Preencher'!G274</f>
        <v>BOSTON SCIENTIFIC DO BRASIL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2902883</v>
      </c>
      <c r="I265" s="6">
        <f>IF('[1]TCE - ANEXO IV - Preencher'!K274="","",'[1]TCE - ANEXO IV - Preencher'!K274)</f>
        <v>45247</v>
      </c>
      <c r="J265" s="5" t="str">
        <f>'[1]TCE - ANEXO IV - Preencher'!L274</f>
        <v>35231101513946000114550030029028831029639368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1100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 t="str">
        <f>'[1]TCE - ANEXO IV - Preencher'!F275</f>
        <v>01.513.946/0001-14</v>
      </c>
      <c r="E266" s="5" t="str">
        <f>'[1]TCE - ANEXO IV - Preencher'!G275</f>
        <v>BOSTON SCIENTIFIC DO BRASIL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2902854</v>
      </c>
      <c r="I266" s="6">
        <f>IF('[1]TCE - ANEXO IV - Preencher'!K275="","",'[1]TCE - ANEXO IV - Preencher'!K275)</f>
        <v>45247</v>
      </c>
      <c r="J266" s="5" t="str">
        <f>'[1]TCE - ANEXO IV - Preencher'!L275</f>
        <v>35231101513946000114550030029028541029638971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1100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 t="str">
        <f>'[1]TCE - ANEXO IV - Preencher'!F276</f>
        <v>01.513.946/0001-14</v>
      </c>
      <c r="E267" s="5" t="str">
        <f>'[1]TCE - ANEXO IV - Preencher'!G276</f>
        <v>BOSTON SCIENTIFIC DO BRASIL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2902856</v>
      </c>
      <c r="I267" s="6">
        <f>IF('[1]TCE - ANEXO IV - Preencher'!K276="","",'[1]TCE - ANEXO IV - Preencher'!K276)</f>
        <v>45247</v>
      </c>
      <c r="J267" s="5" t="str">
        <f>'[1]TCE - ANEXO IV - Preencher'!L276</f>
        <v>35231101513946000114550030029028561029638992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1100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 t="str">
        <f>'[1]TCE - ANEXO IV - Preencher'!F277</f>
        <v>01.513.946/0001-14</v>
      </c>
      <c r="E268" s="5" t="str">
        <f>'[1]TCE - ANEXO IV - Preencher'!G277</f>
        <v>BOSTON SCIENTIFIC DO BRASIL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2902855</v>
      </c>
      <c r="I268" s="6">
        <f>IF('[1]TCE - ANEXO IV - Preencher'!K277="","",'[1]TCE - ANEXO IV - Preencher'!K277)</f>
        <v>45247</v>
      </c>
      <c r="J268" s="5" t="str">
        <f>'[1]TCE - ANEXO IV - Preencher'!L277</f>
        <v>35231101513946000114550030029028551029638987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1368.82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 t="str">
        <f>'[1]TCE - ANEXO IV - Preencher'!F278</f>
        <v>01.513.946/0001-14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2902857</v>
      </c>
      <c r="I269" s="6">
        <f>IF('[1]TCE - ANEXO IV - Preencher'!K278="","",'[1]TCE - ANEXO IV - Preencher'!K278)</f>
        <v>45247</v>
      </c>
      <c r="J269" s="5" t="str">
        <f>'[1]TCE - ANEXO IV - Preencher'!L278</f>
        <v>35231101513946000114550030029028571029639007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1100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 t="str">
        <f>'[1]TCE - ANEXO IV - Preencher'!F279</f>
        <v>01.513.946/0001-14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2902853</v>
      </c>
      <c r="I270" s="6">
        <f>IF('[1]TCE - ANEXO IV - Preencher'!K279="","",'[1]TCE - ANEXO IV - Preencher'!K279)</f>
        <v>45247</v>
      </c>
      <c r="J270" s="5" t="str">
        <f>'[1]TCE - ANEXO IV - Preencher'!L279</f>
        <v>35231101513946000114550030029028531029638966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1368.82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 t="str">
        <f>'[1]TCE - ANEXO IV - Preencher'!F280</f>
        <v>01.513.946/0001-14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2902862</v>
      </c>
      <c r="I271" s="6">
        <f>IF('[1]TCE - ANEXO IV - Preencher'!K280="","",'[1]TCE - ANEXO IV - Preencher'!K280)</f>
        <v>45247</v>
      </c>
      <c r="J271" s="5" t="str">
        <f>'[1]TCE - ANEXO IV - Preencher'!L280</f>
        <v>35231101513946000114550030029028621029639058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1368.82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 t="str">
        <f>'[1]TCE - ANEXO IV - Preencher'!F281</f>
        <v>01.513.946/0001-14</v>
      </c>
      <c r="E272" s="5" t="str">
        <f>'[1]TCE - ANEXO IV - Preencher'!G281</f>
        <v>BOSTON SCIENTIFIC DO BRASIL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2902863</v>
      </c>
      <c r="I272" s="6">
        <f>IF('[1]TCE - ANEXO IV - Preencher'!K281="","",'[1]TCE - ANEXO IV - Preencher'!K281)</f>
        <v>45247</v>
      </c>
      <c r="J272" s="5" t="str">
        <f>'[1]TCE - ANEXO IV - Preencher'!L281</f>
        <v>35231101513946000114550030029028631029639063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1637.64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 t="str">
        <f>'[1]TCE - ANEXO IV - Preencher'!F282</f>
        <v>01.513.946/0001-14</v>
      </c>
      <c r="E273" s="5" t="str">
        <f>'[1]TCE - ANEXO IV - Preencher'!G282</f>
        <v>BOSTON SCIENTIFIC DO BRASIL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2902859</v>
      </c>
      <c r="I273" s="6">
        <f>IF('[1]TCE - ANEXO IV - Preencher'!K282="","",'[1]TCE - ANEXO IV - Preencher'!K282)</f>
        <v>45247</v>
      </c>
      <c r="J273" s="5" t="str">
        <f>'[1]TCE - ANEXO IV - Preencher'!L282</f>
        <v>35231101513946000114550030029028591029639028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1637.64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 t="str">
        <f>'[1]TCE - ANEXO IV - Preencher'!F283</f>
        <v>01.513.946/0001-14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2902864</v>
      </c>
      <c r="I274" s="6">
        <f>IF('[1]TCE - ANEXO IV - Preencher'!K283="","",'[1]TCE - ANEXO IV - Preencher'!K283)</f>
        <v>45247</v>
      </c>
      <c r="J274" s="5" t="str">
        <f>'[1]TCE - ANEXO IV - Preencher'!L283</f>
        <v>35231101513946000114550030029028641029639079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268.82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 t="str">
        <f>'[1]TCE - ANEXO IV - Preencher'!F284</f>
        <v>01.513.946/0001-14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2902860</v>
      </c>
      <c r="I275" s="6">
        <f>IF('[1]TCE - ANEXO IV - Preencher'!K284="","",'[1]TCE - ANEXO IV - Preencher'!K284)</f>
        <v>45247</v>
      </c>
      <c r="J275" s="5" t="str">
        <f>'[1]TCE - ANEXO IV - Preencher'!L284</f>
        <v>35231101513946000114550030029028601029639037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2200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01.513.946/0001-14</v>
      </c>
      <c r="E276" s="5" t="str">
        <f>'[1]TCE - ANEXO IV - Preencher'!G285</f>
        <v>BOSTON SCIENTIFIC DO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2902861</v>
      </c>
      <c r="I276" s="6">
        <f>IF('[1]TCE - ANEXO IV - Preencher'!K285="","",'[1]TCE - ANEXO IV - Preencher'!K285)</f>
        <v>45247</v>
      </c>
      <c r="J276" s="5" t="str">
        <f>'[1]TCE - ANEXO IV - Preencher'!L285</f>
        <v>35231101513946000114550030029028611029639042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806.46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 t="str">
        <f>'[1]TCE - ANEXO IV - Preencher'!F286</f>
        <v>01.513.946/0001-14</v>
      </c>
      <c r="E277" s="5" t="str">
        <f>'[1]TCE - ANEXO IV - Preencher'!G286</f>
        <v>BOSTON SCIENTIFIC DO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2902858</v>
      </c>
      <c r="I277" s="6">
        <f>IF('[1]TCE - ANEXO IV - Preencher'!K286="","",'[1]TCE - ANEXO IV - Preencher'!K286)</f>
        <v>45247</v>
      </c>
      <c r="J277" s="5" t="str">
        <f>'[1]TCE - ANEXO IV - Preencher'!L286</f>
        <v>35231101513946000114550030029028581029639012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1906.46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 t="str">
        <f>'[1]TCE - ANEXO IV - Preencher'!F287</f>
        <v>11.234.649/0001-93</v>
      </c>
      <c r="E278" s="5" t="str">
        <f>'[1]TCE - ANEXO IV - Preencher'!G287</f>
        <v>BIOANGIO COMERCIO DE PROD MEDICOS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000.010.878</v>
      </c>
      <c r="I278" s="6">
        <f>IF('[1]TCE - ANEXO IV - Preencher'!K287="","",'[1]TCE - ANEXO IV - Preencher'!K287)</f>
        <v>45247</v>
      </c>
      <c r="J278" s="5" t="str">
        <f>'[1]TCE - ANEXO IV - Preencher'!L287</f>
        <v>26231111234649000193550010000108781000009996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613.89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 t="str">
        <f>'[1]TCE - ANEXO IV - Preencher'!F288</f>
        <v>35.334.424/0001-77</v>
      </c>
      <c r="E279" s="5" t="str">
        <f>'[1]TCE - ANEXO IV - Preencher'!G288</f>
        <v>FORTMED COMERCIAL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52462</v>
      </c>
      <c r="I279" s="6">
        <f>IF('[1]TCE - ANEXO IV - Preencher'!K288="","",'[1]TCE - ANEXO IV - Preencher'!K288)</f>
        <v>45247</v>
      </c>
      <c r="J279" s="5" t="str">
        <f>'[1]TCE - ANEXO IV - Preencher'!L288</f>
        <v>26231135334424000177550000000524621651387243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396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 t="str">
        <f>'[1]TCE - ANEXO IV - Preencher'!F289</f>
        <v>07.160.019/0001-44</v>
      </c>
      <c r="E280" s="5" t="str">
        <f>'[1]TCE - ANEXO IV - Preencher'!G289</f>
        <v>VITALE COMERCIO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133111</v>
      </c>
      <c r="I280" s="6">
        <f>IF('[1]TCE - ANEXO IV - Preencher'!K289="","",'[1]TCE - ANEXO IV - Preencher'!K289)</f>
        <v>45247</v>
      </c>
      <c r="J280" s="5" t="str">
        <f>'[1]TCE - ANEXO IV - Preencher'!L289</f>
        <v>26231107160019000144550010001331111759556936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950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 t="str">
        <f>'[1]TCE - ANEXO IV - Preencher'!F290</f>
        <v>07.160.019/0001-44</v>
      </c>
      <c r="E281" s="5" t="str">
        <f>'[1]TCE - ANEXO IV - Preencher'!G290</f>
        <v>VITALE COMERCIO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133249</v>
      </c>
      <c r="I281" s="6">
        <f>IF('[1]TCE - ANEXO IV - Preencher'!K290="","",'[1]TCE - ANEXO IV - Preencher'!K290)</f>
        <v>45250</v>
      </c>
      <c r="J281" s="5" t="str">
        <f>'[1]TCE - ANEXO IV - Preencher'!L290</f>
        <v>26231107160019000144550010001332491789648912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900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 t="str">
        <f>'[1]TCE - ANEXO IV - Preencher'!F291</f>
        <v>07.160.019/0001-44</v>
      </c>
      <c r="E282" s="5" t="str">
        <f>'[1]TCE - ANEXO IV - Preencher'!G291</f>
        <v>VITALE COMERCIO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133236</v>
      </c>
      <c r="I282" s="6">
        <f>IF('[1]TCE - ANEXO IV - Preencher'!K291="","",'[1]TCE - ANEXO IV - Preencher'!K291)</f>
        <v>45250</v>
      </c>
      <c r="J282" s="5" t="str">
        <f>'[1]TCE - ANEXO IV - Preencher'!L291</f>
        <v>26231107160019000144550010001332361324960118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310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 t="str">
        <f>'[1]TCE - ANEXO IV - Preencher'!F292</f>
        <v>07.160.019/0001-44</v>
      </c>
      <c r="E283" s="5" t="str">
        <f>'[1]TCE - ANEXO IV - Preencher'!G292</f>
        <v>VITALE COMERCIO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133245</v>
      </c>
      <c r="I283" s="6">
        <f>IF('[1]TCE - ANEXO IV - Preencher'!K292="","",'[1]TCE - ANEXO IV - Preencher'!K292)</f>
        <v>45250</v>
      </c>
      <c r="J283" s="5" t="str">
        <f>'[1]TCE - ANEXO IV - Preencher'!L292</f>
        <v>26231107160019000144550010001332451741200874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310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21381761000100</v>
      </c>
      <c r="E284" s="5" t="str">
        <f>'[1]TCE - ANEXO IV - Preencher'!G293</f>
        <v>SIX DISTRIBUIDORA HOSPITALAR LTDAEPP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000.060.909</v>
      </c>
      <c r="I284" s="6">
        <f>IF('[1]TCE - ANEXO IV - Preencher'!K293="","",'[1]TCE - ANEXO IV - Preencher'!K293)</f>
        <v>45246</v>
      </c>
      <c r="J284" s="5" t="str">
        <f>'[1]TCE - ANEXO IV - Preencher'!L293</f>
        <v>26231121381761000100550010000609091485432827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1188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 t="str">
        <f>'[1]TCE - ANEXO IV - Preencher'!F294</f>
        <v>08.282.077/0001-03</v>
      </c>
      <c r="E285" s="5" t="str">
        <f>'[1]TCE - ANEXO IV - Preencher'!G294</f>
        <v>BYOSYSTEMS NE COM PROD L AB E HOSP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189262</v>
      </c>
      <c r="I285" s="6">
        <f>IF('[1]TCE - ANEXO IV - Preencher'!K294="","",'[1]TCE - ANEXO IV - Preencher'!K294)</f>
        <v>45246</v>
      </c>
      <c r="J285" s="5" t="str">
        <f>'[1]TCE - ANEXO IV - Preencher'!L294</f>
        <v>25231108282077000103550020001892621462689632</v>
      </c>
      <c r="K285" s="5" t="str">
        <f>IF(F285="B",LEFT('[1]TCE - ANEXO IV - Preencher'!M294,2),IF(F285="S",LEFT('[1]TCE - ANEXO IV - Preencher'!M294,7),IF('[1]TCE - ANEXO IV - Preencher'!H294="","")))</f>
        <v>25</v>
      </c>
      <c r="L285" s="7">
        <f>'[1]TCE - ANEXO IV - Preencher'!N294</f>
        <v>16500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6204103000150</v>
      </c>
      <c r="E286" s="5" t="str">
        <f>'[1]TCE - ANEXO IV - Preencher'!G295</f>
        <v>R S DOS SANTOS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63383</v>
      </c>
      <c r="I286" s="6">
        <f>IF('[1]TCE - ANEXO IV - Preencher'!K295="","",'[1]TCE - ANEXO IV - Preencher'!K295)</f>
        <v>45247</v>
      </c>
      <c r="J286" s="5" t="str">
        <f>'[1]TCE - ANEXO IV - Preencher'!L295</f>
        <v>26231106204103000150550010000633831456922797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60380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 t="str">
        <f>'[1]TCE - ANEXO IV - Preencher'!F296</f>
        <v>01.437.707/0001-22</v>
      </c>
      <c r="E287" s="5" t="str">
        <f>'[1]TCE - ANEXO IV - Preencher'!G296</f>
        <v>SCITECH MEDICAL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396401</v>
      </c>
      <c r="I287" s="6">
        <f>IF('[1]TCE - ANEXO IV - Preencher'!K296="","",'[1]TCE - ANEXO IV - Preencher'!K296)</f>
        <v>45246</v>
      </c>
      <c r="J287" s="5" t="str">
        <f>'[1]TCE - ANEXO IV - Preencher'!L296</f>
        <v>52231101437707000122550550003964011794519497</v>
      </c>
      <c r="K287" s="5" t="str">
        <f>IF(F287="B",LEFT('[1]TCE - ANEXO IV - Preencher'!M296,2),IF(F287="S",LEFT('[1]TCE - ANEXO IV - Preencher'!M296,7),IF('[1]TCE - ANEXO IV - Preencher'!H296="","")))</f>
        <v>52</v>
      </c>
      <c r="L287" s="7">
        <f>'[1]TCE - ANEXO IV - Preencher'!N296</f>
        <v>1050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23209115000196</v>
      </c>
      <c r="E288" s="5" t="str">
        <f>'[1]TCE - ANEXO IV - Preencher'!G297</f>
        <v>DISPROCOR BRA DIST E IMP DE PRO MED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3860</v>
      </c>
      <c r="I288" s="6">
        <f>IF('[1]TCE - ANEXO IV - Preencher'!K297="","",'[1]TCE - ANEXO IV - Preencher'!K297)</f>
        <v>45238</v>
      </c>
      <c r="J288" s="5" t="str">
        <f>'[1]TCE - ANEXO IV - Preencher'!L297</f>
        <v>33231123209115000196550010000038601554563760</v>
      </c>
      <c r="K288" s="5" t="str">
        <f>IF(F288="B",LEFT('[1]TCE - ANEXO IV - Preencher'!M297,2),IF(F288="S",LEFT('[1]TCE - ANEXO IV - Preencher'!M297,7),IF('[1]TCE - ANEXO IV - Preencher'!H297="","")))</f>
        <v>33</v>
      </c>
      <c r="L288" s="7">
        <f>'[1]TCE - ANEXO IV - Preencher'!N297</f>
        <v>26367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 t="str">
        <f>'[1]TCE - ANEXO IV - Preencher'!F298</f>
        <v>29.182.018/0001-33</v>
      </c>
      <c r="E289" s="5" t="str">
        <f>'[1]TCE - ANEXO IV - Preencher'!G298</f>
        <v>MICROPORT SCIENT VASC BRASIL LTDA.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37401</v>
      </c>
      <c r="I289" s="6">
        <f>IF('[1]TCE - ANEXO IV - Preencher'!K298="","",'[1]TCE - ANEXO IV - Preencher'!K298)</f>
        <v>45247</v>
      </c>
      <c r="J289" s="5" t="str">
        <f>'[1]TCE - ANEXO IV - Preencher'!L298</f>
        <v>35231129182018000133550010000374011913164070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1100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 t="str">
        <f>'[1]TCE - ANEXO IV - Preencher'!F299</f>
        <v>29.182.018/0001-33</v>
      </c>
      <c r="E290" s="5" t="str">
        <f>'[1]TCE - ANEXO IV - Preencher'!G299</f>
        <v>MICROPORT SCIENT VASC BRASIL LTDA.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37404</v>
      </c>
      <c r="I290" s="6">
        <f>IF('[1]TCE - ANEXO IV - Preencher'!K299="","",'[1]TCE - ANEXO IV - Preencher'!K299)</f>
        <v>45247</v>
      </c>
      <c r="J290" s="5" t="str">
        <f>'[1]TCE - ANEXO IV - Preencher'!L299</f>
        <v>35231129182018000133550010000374041995455068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2780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 t="str">
        <f>'[1]TCE - ANEXO IV - Preencher'!F300</f>
        <v>29.182.018/0001-33</v>
      </c>
      <c r="E291" s="5" t="str">
        <f>'[1]TCE - ANEXO IV - Preencher'!G300</f>
        <v>MICROPORT SCIENT VASC BRASIL LTDA.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37402</v>
      </c>
      <c r="I291" s="6">
        <f>IF('[1]TCE - ANEXO IV - Preencher'!K300="","",'[1]TCE - ANEXO IV - Preencher'!K300)</f>
        <v>45247</v>
      </c>
      <c r="J291" s="5" t="str">
        <f>'[1]TCE - ANEXO IV - Preencher'!L300</f>
        <v>35231129182018000133550010000374021679785547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2490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 t="str">
        <f>'[1]TCE - ANEXO IV - Preencher'!F301</f>
        <v>29.182.018/0001-33</v>
      </c>
      <c r="E292" s="5" t="str">
        <f>'[1]TCE - ANEXO IV - Preencher'!G301</f>
        <v>MICROPORT SCIENT VASC BRASIL LTDA.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37403</v>
      </c>
      <c r="I292" s="6">
        <f>IF('[1]TCE - ANEXO IV - Preencher'!K301="","",'[1]TCE - ANEXO IV - Preencher'!K301)</f>
        <v>45247</v>
      </c>
      <c r="J292" s="5" t="str">
        <f>'[1]TCE - ANEXO IV - Preencher'!L301</f>
        <v>35231129182018000133550010000374031562588692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290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 t="str">
        <f>'[1]TCE - ANEXO IV - Preencher'!F302</f>
        <v>29.182.018/0001-33</v>
      </c>
      <c r="E293" s="5" t="str">
        <f>'[1]TCE - ANEXO IV - Preencher'!G302</f>
        <v>MICROPORT SCIENT VASC BRASIL LTDA.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37400</v>
      </c>
      <c r="I293" s="6">
        <f>IF('[1]TCE - ANEXO IV - Preencher'!K302="","",'[1]TCE - ANEXO IV - Preencher'!K302)</f>
        <v>45247</v>
      </c>
      <c r="J293" s="5" t="str">
        <f>'[1]TCE - ANEXO IV - Preencher'!L302</f>
        <v>35231129182018000133550010000374001946334857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2490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 t="str">
        <f>'[1]TCE - ANEXO IV - Preencher'!F303</f>
        <v>29.182.018/0001-33</v>
      </c>
      <c r="E294" s="5" t="str">
        <f>'[1]TCE - ANEXO IV - Preencher'!G303</f>
        <v>MICROPORT SCIENT VASC BRASIL LTDA.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37397</v>
      </c>
      <c r="I294" s="6">
        <f>IF('[1]TCE - ANEXO IV - Preencher'!K303="","",'[1]TCE - ANEXO IV - Preencher'!K303)</f>
        <v>45247</v>
      </c>
      <c r="J294" s="5" t="str">
        <f>'[1]TCE - ANEXO IV - Preencher'!L303</f>
        <v>35231129182018000133550010000373971301637496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2780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 t="str">
        <f>'[1]TCE - ANEXO IV - Preencher'!F304</f>
        <v>29.182.018/0001-33</v>
      </c>
      <c r="E295" s="5" t="str">
        <f>'[1]TCE - ANEXO IV - Preencher'!G304</f>
        <v>MICROPORT SCIENT VASC BRASIL LTDA.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37399</v>
      </c>
      <c r="I295" s="6">
        <f>IF('[1]TCE - ANEXO IV - Preencher'!K304="","",'[1]TCE - ANEXO IV - Preencher'!K304)</f>
        <v>45247</v>
      </c>
      <c r="J295" s="5" t="str">
        <f>'[1]TCE - ANEXO IV - Preencher'!L304</f>
        <v>35231129182018000133550010000373991209462531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580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 t="str">
        <f>'[1]TCE - ANEXO IV - Preencher'!F305</f>
        <v>29.182.018/0001-33</v>
      </c>
      <c r="E296" s="5" t="str">
        <f>'[1]TCE - ANEXO IV - Preencher'!G305</f>
        <v>MICROPORT SCIENT VASC BRASIL LTDA.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37395</v>
      </c>
      <c r="I296" s="6">
        <f>IF('[1]TCE - ANEXO IV - Preencher'!K305="","",'[1]TCE - ANEXO IV - Preencher'!K305)</f>
        <v>45247</v>
      </c>
      <c r="J296" s="5" t="str">
        <f>'[1]TCE - ANEXO IV - Preencher'!L305</f>
        <v>35231129182018000133550010000373951431209015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1100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 t="str">
        <f>'[1]TCE - ANEXO IV - Preencher'!F306</f>
        <v>29.182.018/0001-33</v>
      </c>
      <c r="E297" s="5" t="str">
        <f>'[1]TCE - ANEXO IV - Preencher'!G306</f>
        <v>MICROPORT SCIENT VASC BRASIL LTDA.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37396</v>
      </c>
      <c r="I297" s="6">
        <f>IF('[1]TCE - ANEXO IV - Preencher'!K306="","",'[1]TCE - ANEXO IV - Preencher'!K306)</f>
        <v>45247</v>
      </c>
      <c r="J297" s="5" t="str">
        <f>'[1]TCE - ANEXO IV - Preencher'!L306</f>
        <v>35231129182018000133550010000373961842599361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2200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 t="str">
        <f>'[1]TCE - ANEXO IV - Preencher'!F307</f>
        <v>29.182.018/0001-33</v>
      </c>
      <c r="E298" s="5" t="str">
        <f>'[1]TCE - ANEXO IV - Preencher'!G307</f>
        <v>MICROPORT SCIENT VASC BRASIL LTDA.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37393</v>
      </c>
      <c r="I298" s="6">
        <f>IF('[1]TCE - ANEXO IV - Preencher'!K307="","",'[1]TCE - ANEXO IV - Preencher'!K307)</f>
        <v>45247</v>
      </c>
      <c r="J298" s="5" t="str">
        <f>'[1]TCE - ANEXO IV - Preencher'!L307</f>
        <v>35231129182018000133550010000373931792186407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1390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 t="str">
        <f>'[1]TCE - ANEXO IV - Preencher'!F308</f>
        <v>08.778.201/0001-26</v>
      </c>
      <c r="E299" s="5" t="str">
        <f>'[1]TCE - ANEXO IV - Preencher'!G308</f>
        <v>DROGAFONTE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000.430.128</v>
      </c>
      <c r="I299" s="6">
        <f>IF('[1]TCE - ANEXO IV - Preencher'!K308="","",'[1]TCE - ANEXO IV - Preencher'!K308)</f>
        <v>45246</v>
      </c>
      <c r="J299" s="5" t="str">
        <f>'[1]TCE - ANEXO IV - Preencher'!L308</f>
        <v>26231108778201000126550010004301281643962021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25925.759999999998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 t="str">
        <f>'[1]TCE - ANEXO IV - Preencher'!F309</f>
        <v>08.675.394/0001-90</v>
      </c>
      <c r="E300" s="5" t="str">
        <f>'[1]TCE - ANEXO IV - Preencher'!G309</f>
        <v>SAFE SUPORTE A VIDA E COMERCIO INTER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47125</v>
      </c>
      <c r="I300" s="6">
        <f>IF('[1]TCE - ANEXO IV - Preencher'!K309="","",'[1]TCE - ANEXO IV - Preencher'!K309)</f>
        <v>45247</v>
      </c>
      <c r="J300" s="5" t="str">
        <f>'[1]TCE - ANEXO IV - Preencher'!L309</f>
        <v>26231108675394000190550010000471251132776201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2012.5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8674752000301</v>
      </c>
      <c r="E301" s="5" t="str">
        <f>'[1]TCE - ANEXO IV - Preencher'!G310</f>
        <v>CIRURGICA MONTEBELLO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000.028.540</v>
      </c>
      <c r="I301" s="6">
        <f>IF('[1]TCE - ANEXO IV - Preencher'!K310="","",'[1]TCE - ANEXO IV - Preencher'!K310)</f>
        <v>45246</v>
      </c>
      <c r="J301" s="5" t="str">
        <f>'[1]TCE - ANEXO IV - Preencher'!L310</f>
        <v>26231108674752000301550010000285401026201461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1100.06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13333090001156</v>
      </c>
      <c r="E302" s="5" t="str">
        <f>'[1]TCE - ANEXO IV - Preencher'!G311</f>
        <v>NIPRO MED CORPORATION PROD MED LTDA.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15059</v>
      </c>
      <c r="I302" s="6">
        <f>IF('[1]TCE - ANEXO IV - Preencher'!K311="","",'[1]TCE - ANEXO IV - Preencher'!K311)</f>
        <v>45246</v>
      </c>
      <c r="J302" s="5" t="str">
        <f>'[1]TCE - ANEXO IV - Preencher'!L311</f>
        <v>26231113333090001156550010000150591598787691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2760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8747635000169</v>
      </c>
      <c r="E303" s="5" t="str">
        <f>'[1]TCE - ANEXO IV - Preencher'!G312</f>
        <v>ROSS MEDICAL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49584</v>
      </c>
      <c r="I303" s="6">
        <f>IF('[1]TCE - ANEXO IV - Preencher'!K312="","",'[1]TCE - ANEXO IV - Preencher'!K312)</f>
        <v>45240</v>
      </c>
      <c r="J303" s="5" t="str">
        <f>'[1]TCE - ANEXO IV - Preencher'!L312</f>
        <v>31231108747635000169550010000495841101120239</v>
      </c>
      <c r="K303" s="5" t="str">
        <f>IF(F303="B",LEFT('[1]TCE - ANEXO IV - Preencher'!M312,2),IF(F303="S",LEFT('[1]TCE - ANEXO IV - Preencher'!M312,7),IF('[1]TCE - ANEXO IV - Preencher'!H312="","")))</f>
        <v>31</v>
      </c>
      <c r="L303" s="7">
        <f>'[1]TCE - ANEXO IV - Preencher'!N312</f>
        <v>17400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23627819000189</v>
      </c>
      <c r="E304" s="5" t="str">
        <f>'[1]TCE - ANEXO IV - Preencher'!G313</f>
        <v>DIANA MAYSA SAMPAIO DE MIRANDA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70</v>
      </c>
      <c r="I304" s="6">
        <f>IF('[1]TCE - ANEXO IV - Preencher'!K313="","",'[1]TCE - ANEXO IV - Preencher'!K313)</f>
        <v>45247</v>
      </c>
      <c r="J304" s="5" t="str">
        <f>'[1]TCE - ANEXO IV - Preencher'!L313</f>
        <v>26231123627819000189550010000000701000222755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13341.24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 t="str">
        <f>'[1]TCE - ANEXO IV - Preencher'!F314</f>
        <v>04.237.235/0001-52</v>
      </c>
      <c r="E305" s="5" t="str">
        <f>'[1]TCE - ANEXO IV - Preencher'!G314</f>
        <v>ENDOCENTER COMERCIAL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112337</v>
      </c>
      <c r="I305" s="6">
        <f>IF('[1]TCE - ANEXO IV - Preencher'!K314="","",'[1]TCE - ANEXO IV - Preencher'!K314)</f>
        <v>45250</v>
      </c>
      <c r="J305" s="5" t="str">
        <f>'[1]TCE - ANEXO IV - Preencher'!L314</f>
        <v>26231104237235000152550010001123371114360004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1400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 t="str">
        <f>'[1]TCE - ANEXO IV - Preencher'!F315</f>
        <v>05.991.790/0001-38</v>
      </c>
      <c r="E306" s="5" t="str">
        <f>'[1]TCE - ANEXO IV - Preencher'!G315</f>
        <v>CR MEDICAL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7130</v>
      </c>
      <c r="I306" s="6">
        <f>IF('[1]TCE - ANEXO IV - Preencher'!K315="","",'[1]TCE - ANEXO IV - Preencher'!K315)</f>
        <v>45252</v>
      </c>
      <c r="J306" s="5" t="str">
        <f>'[1]TCE - ANEXO IV - Preencher'!L315</f>
        <v>26231105991790000138550010000071301578080604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1350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 t="str">
        <f>'[1]TCE - ANEXO IV - Preencher'!F316</f>
        <v>08.014.554/0001-50</v>
      </c>
      <c r="E307" s="5" t="str">
        <f>'[1]TCE - ANEXO IV - Preencher'!G316</f>
        <v>MJB COMERCIO DE MAT MEDICO HOSP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14100</v>
      </c>
      <c r="I307" s="6">
        <f>IF('[1]TCE - ANEXO IV - Preencher'!K316="","",'[1]TCE - ANEXO IV - Preencher'!K316)</f>
        <v>45251</v>
      </c>
      <c r="J307" s="5" t="str">
        <f>'[1]TCE - ANEXO IV - Preencher'!L316</f>
        <v>26231108014554000150550010000141001310110200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3430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 t="str">
        <f>'[1]TCE - ANEXO IV - Preencher'!F317</f>
        <v>08.014.554/0001-50</v>
      </c>
      <c r="E308" s="5" t="str">
        <f>'[1]TCE - ANEXO IV - Preencher'!G317</f>
        <v>MJB COMERCIO DE MAT MEDICO HOSP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14095</v>
      </c>
      <c r="I308" s="6">
        <f>IF('[1]TCE - ANEXO IV - Preencher'!K317="","",'[1]TCE - ANEXO IV - Preencher'!K317)</f>
        <v>45251</v>
      </c>
      <c r="J308" s="5" t="str">
        <f>'[1]TCE - ANEXO IV - Preencher'!L317</f>
        <v>26231108014554000150550010000140951300119220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3780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 t="str">
        <f>'[1]TCE - ANEXO IV - Preencher'!F318</f>
        <v>08.014.554/0001-50</v>
      </c>
      <c r="E309" s="5" t="str">
        <f>'[1]TCE - ANEXO IV - Preencher'!G318</f>
        <v>MJB COMERCIO DE MAT MEDICO HOSP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14098</v>
      </c>
      <c r="I309" s="6">
        <f>IF('[1]TCE - ANEXO IV - Preencher'!K318="","",'[1]TCE - ANEXO IV - Preencher'!K318)</f>
        <v>45251</v>
      </c>
      <c r="J309" s="5" t="str">
        <f>'[1]TCE - ANEXO IV - Preencher'!L318</f>
        <v>26231108014554000150550010000140981300119221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4630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 t="str">
        <f>'[1]TCE - ANEXO IV - Preencher'!F319</f>
        <v>08.014.554/0001-50</v>
      </c>
      <c r="E310" s="5" t="str">
        <f>'[1]TCE - ANEXO IV - Preencher'!G319</f>
        <v>MJB COMERCIO DE MAT MEDICO HOSP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14099</v>
      </c>
      <c r="I310" s="6">
        <f>IF('[1]TCE - ANEXO IV - Preencher'!K319="","",'[1]TCE - ANEXO IV - Preencher'!K319)</f>
        <v>45251</v>
      </c>
      <c r="J310" s="5" t="str">
        <f>'[1]TCE - ANEXO IV - Preencher'!L319</f>
        <v>26231108014554000150550010000140991300119229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2230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 t="str">
        <f>'[1]TCE - ANEXO IV - Preencher'!F320</f>
        <v>08.014.554/0001-50</v>
      </c>
      <c r="E311" s="5" t="str">
        <f>'[1]TCE - ANEXO IV - Preencher'!G320</f>
        <v>MJB COMERCIO DE MAT MEDICO HOSP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14096</v>
      </c>
      <c r="I311" s="6">
        <f>IF('[1]TCE - ANEXO IV - Preencher'!K320="","",'[1]TCE - ANEXO IV - Preencher'!K320)</f>
        <v>45251</v>
      </c>
      <c r="J311" s="5" t="str">
        <f>'[1]TCE - ANEXO IV - Preencher'!L320</f>
        <v>26231108014554000150550010000140961300119227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1200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 t="str">
        <f>'[1]TCE - ANEXO IV - Preencher'!F321</f>
        <v>08.014.554/0001-50</v>
      </c>
      <c r="E312" s="5" t="str">
        <f>'[1]TCE - ANEXO IV - Preencher'!G321</f>
        <v>MJB COMERCIO DE MAT MEDICO HOSP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14101</v>
      </c>
      <c r="I312" s="6">
        <f>IF('[1]TCE - ANEXO IV - Preencher'!K321="","",'[1]TCE - ANEXO IV - Preencher'!K321)</f>
        <v>45251</v>
      </c>
      <c r="J312" s="5" t="str">
        <f>'[1]TCE - ANEXO IV - Preencher'!L321</f>
        <v>26231108014554000150550010000141011310110208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3430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 t="str">
        <f>'[1]TCE - ANEXO IV - Preencher'!F322</f>
        <v>08.014.554/0001-50</v>
      </c>
      <c r="E313" s="5" t="str">
        <f>'[1]TCE - ANEXO IV - Preencher'!G322</f>
        <v>MJB COMERCIO DE MAT MEDICO HOSP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14097</v>
      </c>
      <c r="I313" s="6">
        <f>IF('[1]TCE - ANEXO IV - Preencher'!K322="","",'[1]TCE - ANEXO IV - Preencher'!K322)</f>
        <v>45251</v>
      </c>
      <c r="J313" s="5" t="str">
        <f>'[1]TCE - ANEXO IV - Preencher'!L322</f>
        <v>26231108014554000150550010000140971300119224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2230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 t="str">
        <f>'[1]TCE - ANEXO IV - Preencher'!F323</f>
        <v>07.160.019/0001-44</v>
      </c>
      <c r="E314" s="5" t="str">
        <f>'[1]TCE - ANEXO IV - Preencher'!G323</f>
        <v>VITALE COMERCIO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133454</v>
      </c>
      <c r="I314" s="6">
        <f>IF('[1]TCE - ANEXO IV - Preencher'!K323="","",'[1]TCE - ANEXO IV - Preencher'!K323)</f>
        <v>45251</v>
      </c>
      <c r="J314" s="5" t="str">
        <f>'[1]TCE - ANEXO IV - Preencher'!L323</f>
        <v>26231107160019000144550010001334541960305280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310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 t="str">
        <f>'[1]TCE - ANEXO IV - Preencher'!F324</f>
        <v>07.160.019/0001-44</v>
      </c>
      <c r="E315" s="5" t="str">
        <f>'[1]TCE - ANEXO IV - Preencher'!G324</f>
        <v>VITALE COMERCIO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133467</v>
      </c>
      <c r="I315" s="6">
        <f>IF('[1]TCE - ANEXO IV - Preencher'!K324="","",'[1]TCE - ANEXO IV - Preencher'!K324)</f>
        <v>45251</v>
      </c>
      <c r="J315" s="5" t="str">
        <f>'[1]TCE - ANEXO IV - Preencher'!L324</f>
        <v>26231107160019000144550010001334671282546537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1610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50595271000105</v>
      </c>
      <c r="E316" s="5" t="str">
        <f>'[1]TCE - ANEXO IV - Preencher'!G325</f>
        <v>BIOTRONIK COMERCIAL MEDICA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1077387</v>
      </c>
      <c r="I316" s="6">
        <f>IF('[1]TCE - ANEXO IV - Preencher'!K325="","",'[1]TCE - ANEXO IV - Preencher'!K325)</f>
        <v>45251</v>
      </c>
      <c r="J316" s="5" t="str">
        <f>'[1]TCE - ANEXO IV - Preencher'!L325</f>
        <v>35231150595271000105550030010773871611531856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6353.8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50595271000105</v>
      </c>
      <c r="E317" s="5" t="str">
        <f>'[1]TCE - ANEXO IV - Preencher'!G326</f>
        <v>BIOTRONIK COMERCIAL MEDICA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1077389</v>
      </c>
      <c r="I317" s="6">
        <f>IF('[1]TCE - ANEXO IV - Preencher'!K326="","",'[1]TCE - ANEXO IV - Preencher'!K326)</f>
        <v>45251</v>
      </c>
      <c r="J317" s="5" t="str">
        <f>'[1]TCE - ANEXO IV - Preencher'!L326</f>
        <v>35231150595271000105550030010773891602412690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6353.8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50595271000105</v>
      </c>
      <c r="E318" s="5" t="str">
        <f>'[1]TCE - ANEXO IV - Preencher'!G327</f>
        <v>BIOTRONIK COMERCIAL MEDICA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1077393</v>
      </c>
      <c r="I318" s="6">
        <f>IF('[1]TCE - ANEXO IV - Preencher'!K327="","",'[1]TCE - ANEXO IV - Preencher'!K327)</f>
        <v>45251</v>
      </c>
      <c r="J318" s="5" t="str">
        <f>'[1]TCE - ANEXO IV - Preencher'!L327</f>
        <v>35231150595271000105550030010773931185737693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6353.8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50595271000105</v>
      </c>
      <c r="E319" s="5" t="str">
        <f>'[1]TCE - ANEXO IV - Preencher'!G328</f>
        <v>BIOTRONIK COMERCIAL MEDICA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1077407</v>
      </c>
      <c r="I319" s="6">
        <f>IF('[1]TCE - ANEXO IV - Preencher'!K328="","",'[1]TCE - ANEXO IV - Preencher'!K328)</f>
        <v>45251</v>
      </c>
      <c r="J319" s="5" t="str">
        <f>'[1]TCE - ANEXO IV - Preencher'!L328</f>
        <v>35231150595271000105550030010774071959437051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6353.8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1440590000136</v>
      </c>
      <c r="E320" s="5" t="str">
        <f>'[1]TCE - ANEXO IV - Preencher'!G329</f>
        <v>FRESENIUS MEDICAL CARE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1821711</v>
      </c>
      <c r="I320" s="6">
        <f>IF('[1]TCE - ANEXO IV - Preencher'!K329="","",'[1]TCE - ANEXO IV - Preencher'!K329)</f>
        <v>45245</v>
      </c>
      <c r="J320" s="5" t="str">
        <f>'[1]TCE - ANEXO IV - Preencher'!L329</f>
        <v>35231101440590000136550000018217111107880030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21886.799999999999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1440590000136</v>
      </c>
      <c r="E321" s="5" t="str">
        <f>'[1]TCE - ANEXO IV - Preencher'!G330</f>
        <v>FRESENIUS MEDICAL CARE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56488</v>
      </c>
      <c r="I321" s="6">
        <f>IF('[1]TCE - ANEXO IV - Preencher'!K330="","",'[1]TCE - ANEXO IV - Preencher'!K330)</f>
        <v>45244</v>
      </c>
      <c r="J321" s="5" t="str">
        <f>'[1]TCE - ANEXO IV - Preencher'!L330</f>
        <v>23231101440590001027550000000564881019176544</v>
      </c>
      <c r="K321" s="5" t="str">
        <f>IF(F321="B",LEFT('[1]TCE - ANEXO IV - Preencher'!M330,2),IF(F321="S",LEFT('[1]TCE - ANEXO IV - Preencher'!M330,7),IF('[1]TCE - ANEXO IV - Preencher'!H330="","")))</f>
        <v>23</v>
      </c>
      <c r="L321" s="7">
        <f>'[1]TCE - ANEXO IV - Preencher'!N330</f>
        <v>18345.599999999999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 t="str">
        <f>'[1]TCE - ANEXO IV - Preencher'!F331</f>
        <v>13.291.742/0001-65</v>
      </c>
      <c r="E322" s="5" t="str">
        <f>'[1]TCE - ANEXO IV - Preencher'!G331</f>
        <v>PHOENIX MED PRODUTOS MEDICO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000.027.139</v>
      </c>
      <c r="I322" s="6">
        <f>IF('[1]TCE - ANEXO IV - Preencher'!K331="","",'[1]TCE - ANEXO IV - Preencher'!K331)</f>
        <v>45252</v>
      </c>
      <c r="J322" s="5" t="str">
        <f>'[1]TCE - ANEXO IV - Preencher'!L331</f>
        <v>26231113291742000165550010000271391013280701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4950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 t="str">
        <f>'[1]TCE - ANEXO IV - Preencher'!F332</f>
        <v>13.291.742/0001-65</v>
      </c>
      <c r="E323" s="5" t="str">
        <f>'[1]TCE - ANEXO IV - Preencher'!G332</f>
        <v>PHOENIX MED PRODUTOS MEDICO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000.027.125</v>
      </c>
      <c r="I323" s="6">
        <f>IF('[1]TCE - ANEXO IV - Preencher'!K332="","",'[1]TCE - ANEXO IV - Preencher'!K332)</f>
        <v>45251</v>
      </c>
      <c r="J323" s="5" t="str">
        <f>'[1]TCE - ANEXO IV - Preencher'!L332</f>
        <v>26231113291742000165550010000271251349102749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1780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 t="str">
        <f>'[1]TCE - ANEXO IV - Preencher'!F333</f>
        <v>13.291.742/0001-65</v>
      </c>
      <c r="E324" s="5" t="str">
        <f>'[1]TCE - ANEXO IV - Preencher'!G333</f>
        <v>PHOENIX MED PRODUTOS MEDICO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000.027.127</v>
      </c>
      <c r="I324" s="6">
        <f>IF('[1]TCE - ANEXO IV - Preencher'!K333="","",'[1]TCE - ANEXO IV - Preencher'!K333)</f>
        <v>45251</v>
      </c>
      <c r="J324" s="5" t="str">
        <f>'[1]TCE - ANEXO IV - Preencher'!L333</f>
        <v>26231113291742000165550010000271271351991517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890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 t="str">
        <f>'[1]TCE - ANEXO IV - Preencher'!F334</f>
        <v>13.291.742/0001-65</v>
      </c>
      <c r="E325" s="5" t="str">
        <f>'[1]TCE - ANEXO IV - Preencher'!G334</f>
        <v>PHOENIX MED PRODUTOS MEDICO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000.027.128</v>
      </c>
      <c r="I325" s="6">
        <f>IF('[1]TCE - ANEXO IV - Preencher'!K334="","",'[1]TCE - ANEXO IV - Preencher'!K334)</f>
        <v>45251</v>
      </c>
      <c r="J325" s="5" t="str">
        <f>'[1]TCE - ANEXO IV - Preencher'!L334</f>
        <v>26231113291742000165550010000271281280872674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1780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 t="str">
        <f>'[1]TCE - ANEXO IV - Preencher'!F335</f>
        <v>13.291.742/0001-65</v>
      </c>
      <c r="E326" s="5" t="str">
        <f>'[1]TCE - ANEXO IV - Preencher'!G335</f>
        <v>PHOENIX MED PRODUTOS MEDICO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000.027.123</v>
      </c>
      <c r="I326" s="6">
        <f>IF('[1]TCE - ANEXO IV - Preencher'!K335="","",'[1]TCE - ANEXO IV - Preencher'!K335)</f>
        <v>45251</v>
      </c>
      <c r="J326" s="5" t="str">
        <f>'[1]TCE - ANEXO IV - Preencher'!L335</f>
        <v>26231113291742000165550010000271231844836102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890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 t="str">
        <f>'[1]TCE - ANEXO IV - Preencher'!F336</f>
        <v>01.513.946/0001-14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2904045</v>
      </c>
      <c r="I327" s="6">
        <f>IF('[1]TCE - ANEXO IV - Preencher'!K336="","",'[1]TCE - ANEXO IV - Preencher'!K336)</f>
        <v>45251</v>
      </c>
      <c r="J327" s="5" t="str">
        <f>'[1]TCE - ANEXO IV - Preencher'!L336</f>
        <v>35231101513946000114550030029040451029651893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537.64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 t="str">
        <f>'[1]TCE - ANEXO IV - Preencher'!F337</f>
        <v>01.513.946/0001-14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2904044</v>
      </c>
      <c r="I328" s="6">
        <f>IF('[1]TCE - ANEXO IV - Preencher'!K337="","",'[1]TCE - ANEXO IV - Preencher'!K337)</f>
        <v>45251</v>
      </c>
      <c r="J328" s="5" t="str">
        <f>'[1]TCE - ANEXO IV - Preencher'!L337</f>
        <v>35231101513946000114550030029040441029651888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1100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 t="str">
        <f>'[1]TCE - ANEXO IV - Preencher'!F338</f>
        <v>01.513.946/0001-14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2904043</v>
      </c>
      <c r="I329" s="6">
        <f>IF('[1]TCE - ANEXO IV - Preencher'!K338="","",'[1]TCE - ANEXO IV - Preencher'!K338)</f>
        <v>45251</v>
      </c>
      <c r="J329" s="5" t="str">
        <f>'[1]TCE - ANEXO IV - Preencher'!L338</f>
        <v>35231101513946000114550030029040431029651872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268.82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 t="str">
        <f>'[1]TCE - ANEXO IV - Preencher'!F339</f>
        <v>01.513.946/0001-14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2904020</v>
      </c>
      <c r="I330" s="6">
        <f>IF('[1]TCE - ANEXO IV - Preencher'!K339="","",'[1]TCE - ANEXO IV - Preencher'!K339)</f>
        <v>45251</v>
      </c>
      <c r="J330" s="5" t="str">
        <f>'[1]TCE - ANEXO IV - Preencher'!L339</f>
        <v>35231101513946000114550030029040201029651568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1368.82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 t="str">
        <f>'[1]TCE - ANEXO IV - Preencher'!F340</f>
        <v>01.513.946/0001-14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2904715</v>
      </c>
      <c r="I331" s="6">
        <f>IF('[1]TCE - ANEXO IV - Preencher'!K340="","",'[1]TCE - ANEXO IV - Preencher'!K340)</f>
        <v>45252</v>
      </c>
      <c r="J331" s="5" t="str">
        <f>'[1]TCE - ANEXO IV - Preencher'!L340</f>
        <v>35231101513946000114550030029047151029659591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2200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 t="str">
        <f>'[1]TCE - ANEXO IV - Preencher'!F341</f>
        <v>01.513.946/0001-14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2904716</v>
      </c>
      <c r="I332" s="6">
        <f>IF('[1]TCE - ANEXO IV - Preencher'!K341="","",'[1]TCE - ANEXO IV - Preencher'!K341)</f>
        <v>45252</v>
      </c>
      <c r="J332" s="5" t="str">
        <f>'[1]TCE - ANEXO IV - Preencher'!L341</f>
        <v>35231101513946000114550030029047161029659602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1368.82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 t="str">
        <f>'[1]TCE - ANEXO IV - Preencher'!F342</f>
        <v>01.513.946/0001-14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2904237</v>
      </c>
      <c r="I333" s="6">
        <f>IF('[1]TCE - ANEXO IV - Preencher'!K342="","",'[1]TCE - ANEXO IV - Preencher'!K342)</f>
        <v>45251</v>
      </c>
      <c r="J333" s="5" t="str">
        <f>'[1]TCE - ANEXO IV - Preencher'!L342</f>
        <v>35231101513946000114550030029042371029654042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268.82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 t="str">
        <f>'[1]TCE - ANEXO IV - Preencher'!F343</f>
        <v>01.513.946/0001-14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2904236</v>
      </c>
      <c r="I334" s="6">
        <f>IF('[1]TCE - ANEXO IV - Preencher'!K343="","",'[1]TCE - ANEXO IV - Preencher'!K343)</f>
        <v>45251</v>
      </c>
      <c r="J334" s="5" t="str">
        <f>'[1]TCE - ANEXO IV - Preencher'!L343</f>
        <v>35231101513946000114550030029042361029654037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1100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 t="str">
        <f>'[1]TCE - ANEXO IV - Preencher'!F344</f>
        <v>11.234.649/0001-93</v>
      </c>
      <c r="E335" s="5" t="str">
        <f>'[1]TCE - ANEXO IV - Preencher'!G344</f>
        <v>BIOANGIO COMERCIO DE PROD MEDICOS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000.010.922</v>
      </c>
      <c r="I335" s="6">
        <f>IF('[1]TCE - ANEXO IV - Preencher'!K344="","",'[1]TCE - ANEXO IV - Preencher'!K344)</f>
        <v>45251</v>
      </c>
      <c r="J335" s="5" t="str">
        <f>'[1]TCE - ANEXO IV - Preencher'!L344</f>
        <v>26231111234649000193550010000109221000009996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1227.78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 t="str">
        <f>'[1]TCE - ANEXO IV - Preencher'!F345</f>
        <v>29.182.018/0001-33</v>
      </c>
      <c r="E336" s="5" t="str">
        <f>'[1]TCE - ANEXO IV - Preencher'!G345</f>
        <v>MICROPORT SCIENT VASC BRASIL LTDA.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37447</v>
      </c>
      <c r="I336" s="6">
        <f>IF('[1]TCE - ANEXO IV - Preencher'!K345="","",'[1]TCE - ANEXO IV - Preencher'!K345)</f>
        <v>45251</v>
      </c>
      <c r="J336" s="5" t="str">
        <f>'[1]TCE - ANEXO IV - Preencher'!L345</f>
        <v>35231129182018000133550010000374471087931787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290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 t="str">
        <f>'[1]TCE - ANEXO IV - Preencher'!F346</f>
        <v>29.182.018/0001-33</v>
      </c>
      <c r="E337" s="5" t="str">
        <f>'[1]TCE - ANEXO IV - Preencher'!G346</f>
        <v>MICROPORT SCIENT VASC BRASIL LTDA.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37448</v>
      </c>
      <c r="I337" s="6">
        <f>IF('[1]TCE - ANEXO IV - Preencher'!K346="","",'[1]TCE - ANEXO IV - Preencher'!K346)</f>
        <v>45251</v>
      </c>
      <c r="J337" s="5" t="str">
        <f>'[1]TCE - ANEXO IV - Preencher'!L346</f>
        <v>35231129182018000133550010000374481316165200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1390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 t="str">
        <f>'[1]TCE - ANEXO IV - Preencher'!F347</f>
        <v>29.182.018/0001-33</v>
      </c>
      <c r="E338" s="5" t="str">
        <f>'[1]TCE - ANEXO IV - Preencher'!G347</f>
        <v>MICROPORT SCIENT VASC BRASIL LTDA.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37445</v>
      </c>
      <c r="I338" s="6">
        <f>IF('[1]TCE - ANEXO IV - Preencher'!K347="","",'[1]TCE - ANEXO IV - Preencher'!K347)</f>
        <v>45251</v>
      </c>
      <c r="J338" s="5" t="str">
        <f>'[1]TCE - ANEXO IV - Preencher'!L347</f>
        <v>35231129182018000133550010000374451165723550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2200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 t="str">
        <f>'[1]TCE - ANEXO IV - Preencher'!F348</f>
        <v>29.182.018/0001-33</v>
      </c>
      <c r="E339" s="5" t="str">
        <f>'[1]TCE - ANEXO IV - Preencher'!G348</f>
        <v>MICROPORT SCIENT VASC BRASIL LTDA.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37446</v>
      </c>
      <c r="I339" s="6">
        <f>IF('[1]TCE - ANEXO IV - Preencher'!K348="","",'[1]TCE - ANEXO IV - Preencher'!K348)</f>
        <v>45251</v>
      </c>
      <c r="J339" s="5" t="str">
        <f>'[1]TCE - ANEXO IV - Preencher'!L348</f>
        <v>35231129182018000133550010000374461439030767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1100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 t="str">
        <f>'[1]TCE - ANEXO IV - Preencher'!F349</f>
        <v>49.341.441/0001-46</v>
      </c>
      <c r="E340" s="5" t="str">
        <f>'[1]TCE - ANEXO IV - Preencher'!G349</f>
        <v>TUPAN  HOSPITALAR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000.000.274</v>
      </c>
      <c r="I340" s="6">
        <f>IF('[1]TCE - ANEXO IV - Preencher'!K349="","",'[1]TCE - ANEXO IV - Preencher'!K349)</f>
        <v>45251</v>
      </c>
      <c r="J340" s="5" t="str">
        <f>'[1]TCE - ANEXO IV - Preencher'!L349</f>
        <v>26231149341441000146550010000002741000092829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1620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31673254000285</v>
      </c>
      <c r="E341" s="5" t="str">
        <f>'[1]TCE - ANEXO IV - Preencher'!G350</f>
        <v>LABORATORIOS B BRAUN S/A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201487</v>
      </c>
      <c r="I341" s="6">
        <f>IF('[1]TCE - ANEXO IV - Preencher'!K350="","",'[1]TCE - ANEXO IV - Preencher'!K350)</f>
        <v>45252</v>
      </c>
      <c r="J341" s="5" t="str">
        <f>'[1]TCE - ANEXO IV - Preencher'!L350</f>
        <v>26231131673254000285550000002014871281389030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5100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 t="str">
        <f>'[1]TCE - ANEXO IV - Preencher'!F351</f>
        <v>10.779.833/0001-56</v>
      </c>
      <c r="E342" s="5" t="str">
        <f>'[1]TCE - ANEXO IV - Preencher'!G351</f>
        <v>MEDICAL MERCANTIL DE APARELHAGEM MEDICA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590180</v>
      </c>
      <c r="I342" s="6">
        <f>IF('[1]TCE - ANEXO IV - Preencher'!K351="","",'[1]TCE - ANEXO IV - Preencher'!K351)</f>
        <v>45252</v>
      </c>
      <c r="J342" s="5" t="str">
        <f>'[1]TCE - ANEXO IV - Preencher'!L351</f>
        <v>26231110779833000156550010005901801592203000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600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8713023000155</v>
      </c>
      <c r="E343" s="5" t="str">
        <f>'[1]TCE - ANEXO IV - Preencher'!G352</f>
        <v>ENDOSURGICAL COM REP IMP EXP EQUIP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87819</v>
      </c>
      <c r="I343" s="6">
        <f>IF('[1]TCE - ANEXO IV - Preencher'!K352="","",'[1]TCE - ANEXO IV - Preencher'!K352)</f>
        <v>45250</v>
      </c>
      <c r="J343" s="5" t="str">
        <f>'[1]TCE - ANEXO IV - Preencher'!L352</f>
        <v>26231108713023000155550010000878191231068400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9082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 t="str">
        <f>'[1]TCE - ANEXO IV - Preencher'!F353</f>
        <v>00.165.933/0001-39</v>
      </c>
      <c r="E344" s="5" t="str">
        <f>'[1]TCE - ANEXO IV - Preencher'!G353</f>
        <v>DESCARTEX CONFECCOES E COMERCIO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000.036.332</v>
      </c>
      <c r="I344" s="6">
        <f>IF('[1]TCE - ANEXO IV - Preencher'!K353="","",'[1]TCE - ANEXO IV - Preencher'!K353)</f>
        <v>45250</v>
      </c>
      <c r="J344" s="5" t="str">
        <f>'[1]TCE - ANEXO IV - Preencher'!L353</f>
        <v>26231100165933000139550020000363321554359375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1088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5932624000160</v>
      </c>
      <c r="E345" s="5" t="str">
        <f>'[1]TCE - ANEXO IV - Preencher'!G354</f>
        <v>MEGAMED COMERCIO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000.021.873</v>
      </c>
      <c r="I345" s="6">
        <f>IF('[1]TCE - ANEXO IV - Preencher'!K354="","",'[1]TCE - ANEXO IV - Preencher'!K354)</f>
        <v>45253</v>
      </c>
      <c r="J345" s="5" t="str">
        <f>'[1]TCE - ANEXO IV - Preencher'!L354</f>
        <v>26231105932624000160550010000218731819657630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672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 t="str">
        <f>'[1]TCE - ANEXO IV - Preencher'!F355</f>
        <v>02.684.571/0001-18</v>
      </c>
      <c r="E346" s="5" t="str">
        <f>'[1]TCE - ANEXO IV - Preencher'!G355</f>
        <v>DINAMICA HOSPITALAR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8143</v>
      </c>
      <c r="I346" s="6">
        <f>IF('[1]TCE - ANEXO IV - Preencher'!K355="","",'[1]TCE - ANEXO IV - Preencher'!K355)</f>
        <v>45251</v>
      </c>
      <c r="J346" s="5" t="str">
        <f>'[1]TCE - ANEXO IV - Preencher'!L355</f>
        <v>26231102684571000118551030000081431184261073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11995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37438274000177</v>
      </c>
      <c r="E347" s="5" t="str">
        <f>'[1]TCE - ANEXO IV - Preencher'!G356</f>
        <v>SELLMED PROD. MEDICOS E HOSPITALA.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14465</v>
      </c>
      <c r="I347" s="6">
        <f>IF('[1]TCE - ANEXO IV - Preencher'!K356="","",'[1]TCE - ANEXO IV - Preencher'!K356)</f>
        <v>45251</v>
      </c>
      <c r="J347" s="5" t="str">
        <f>'[1]TCE - ANEXO IV - Preencher'!L356</f>
        <v>26231137438274000177550010000144651768565004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23737.599999999999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67729178000653</v>
      </c>
      <c r="E348" s="5" t="str">
        <f>'[1]TCE - ANEXO IV - Preencher'!G357</f>
        <v>COMERCIAL CIRURGICA RIOCLARENSE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62740</v>
      </c>
      <c r="I348" s="6">
        <f>IF('[1]TCE - ANEXO IV - Preencher'!K357="","",'[1]TCE - ANEXO IV - Preencher'!K357)</f>
        <v>45251</v>
      </c>
      <c r="J348" s="5" t="str">
        <f>'[1]TCE - ANEXO IV - Preencher'!L357</f>
        <v>26231167729178000653550010000627401537958430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116.5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67729178000653</v>
      </c>
      <c r="E349" s="5" t="str">
        <f>'[1]TCE - ANEXO IV - Preencher'!G358</f>
        <v>COMERCIAL CIRURGICA RIOCLARENSE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62882</v>
      </c>
      <c r="I349" s="6">
        <f>IF('[1]TCE - ANEXO IV - Preencher'!K358="","",'[1]TCE - ANEXO IV - Preencher'!K358)</f>
        <v>45252</v>
      </c>
      <c r="J349" s="5" t="str">
        <f>'[1]TCE - ANEXO IV - Preencher'!L358</f>
        <v>26231167729178000653550010000628821218063899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6105.24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8674752000301</v>
      </c>
      <c r="E350" s="5" t="str">
        <f>'[1]TCE - ANEXO IV - Preencher'!G359</f>
        <v>CIRURGICA MONTEBELLO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000.028.640</v>
      </c>
      <c r="I350" s="6">
        <f>IF('[1]TCE - ANEXO IV - Preencher'!K359="","",'[1]TCE - ANEXO IV - Preencher'!K359)</f>
        <v>45251</v>
      </c>
      <c r="J350" s="5" t="str">
        <f>'[1]TCE - ANEXO IV - Preencher'!L359</f>
        <v>26231108674752000301550010000286401831596827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6567.6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51961258000195</v>
      </c>
      <c r="E351" s="5" t="str">
        <f>'[1]TCE - ANEXO IV - Preencher'!G360</f>
        <v>CARDIO SISTEMAS COMERCIAL E IND.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000.327.957</v>
      </c>
      <c r="I351" s="6">
        <f>IF('[1]TCE - ANEXO IV - Preencher'!K360="","",'[1]TCE - ANEXO IV - Preencher'!K360)</f>
        <v>45239</v>
      </c>
      <c r="J351" s="5" t="str">
        <f>'[1]TCE - ANEXO IV - Preencher'!L360</f>
        <v>35231151961258000195550110003279571215074309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533.92999999999995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 t="str">
        <f>'[1]TCE - ANEXO IV - Preencher'!F361</f>
        <v>46.208.885/0001-10</v>
      </c>
      <c r="E352" s="5" t="str">
        <f>'[1]TCE - ANEXO IV - Preencher'!G361</f>
        <v>MD DISTRIBUIDORA DE MEDICAMENTOS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000.000.170</v>
      </c>
      <c r="I352" s="6">
        <f>IF('[1]TCE - ANEXO IV - Preencher'!K361="","",'[1]TCE - ANEXO IV - Preencher'!K361)</f>
        <v>45253</v>
      </c>
      <c r="J352" s="5" t="str">
        <f>'[1]TCE - ANEXO IV - Preencher'!L361</f>
        <v>26231146208885000110550010000001701263810402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1565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 t="str">
        <f>'[1]TCE - ANEXO IV - Preencher'!F362</f>
        <v>46.208.885/0001-10</v>
      </c>
      <c r="E353" s="5" t="str">
        <f>'[1]TCE - ANEXO IV - Preencher'!G362</f>
        <v>MD DISTRIBUIDORA DE MEDICAMENTOS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000.000.170</v>
      </c>
      <c r="I353" s="6">
        <f>IF('[1]TCE - ANEXO IV - Preencher'!K362="","",'[1]TCE - ANEXO IV - Preencher'!K362)</f>
        <v>45253</v>
      </c>
      <c r="J353" s="5" t="str">
        <f>'[1]TCE - ANEXO IV - Preencher'!L362</f>
        <v>26231146208885000110550010000001701263810402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840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 t="str">
        <f>'[1]TCE - ANEXO IV - Preencher'!F363</f>
        <v>10.779.833/0001-56</v>
      </c>
      <c r="E354" s="5" t="str">
        <f>'[1]TCE - ANEXO IV - Preencher'!G363</f>
        <v>MEDICAL MERCANTIL DE APARELHAGEM MEDICA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590219</v>
      </c>
      <c r="I354" s="6">
        <f>IF('[1]TCE - ANEXO IV - Preencher'!K363="","",'[1]TCE - ANEXO IV - Preencher'!K363)</f>
        <v>45253</v>
      </c>
      <c r="J354" s="5" t="str">
        <f>'[1]TCE - ANEXO IV - Preencher'!L363</f>
        <v>26231110779833000156550010005902191592242001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1062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 t="str">
        <f>'[1]TCE - ANEXO IV - Preencher'!F364</f>
        <v>04.237.235/0001-52</v>
      </c>
      <c r="E355" s="5" t="str">
        <f>'[1]TCE - ANEXO IV - Preencher'!G364</f>
        <v>ENDOCENTER COMERCIAL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112433</v>
      </c>
      <c r="I355" s="6">
        <f>IF('[1]TCE - ANEXO IV - Preencher'!K364="","",'[1]TCE - ANEXO IV - Preencher'!K364)</f>
        <v>45253</v>
      </c>
      <c r="J355" s="5" t="str">
        <f>'[1]TCE - ANEXO IV - Preencher'!L364</f>
        <v>26231104237235000152550010001124331114456008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19875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 t="str">
        <f>'[1]TCE - ANEXO IV - Preencher'!F365</f>
        <v>08.014.554/0001-50</v>
      </c>
      <c r="E356" s="5" t="str">
        <f>'[1]TCE - ANEXO IV - Preencher'!G365</f>
        <v>MJB COMERCIO DE MAT MEDICO HOSP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14111</v>
      </c>
      <c r="I356" s="6">
        <f>IF('[1]TCE - ANEXO IV - Preencher'!K365="","",'[1]TCE - ANEXO IV - Preencher'!K365)</f>
        <v>45253</v>
      </c>
      <c r="J356" s="5" t="str">
        <f>'[1]TCE - ANEXO IV - Preencher'!L365</f>
        <v>26231108014554000150550010000141111310111286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3430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 t="str">
        <f>'[1]TCE - ANEXO IV - Preencher'!F366</f>
        <v>08.014.554/0001-50</v>
      </c>
      <c r="E357" s="5" t="str">
        <f>'[1]TCE - ANEXO IV - Preencher'!G366</f>
        <v>MJB COMERCIO DE MAT MEDICO HOSP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14110</v>
      </c>
      <c r="I357" s="6">
        <f>IF('[1]TCE - ANEXO IV - Preencher'!K366="","",'[1]TCE - ANEXO IV - Preencher'!K366)</f>
        <v>45253</v>
      </c>
      <c r="J357" s="5" t="str">
        <f>'[1]TCE - ANEXO IV - Preencher'!L366</f>
        <v>26231108014554000150550010000141101310111289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3430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 t="str">
        <f>'[1]TCE - ANEXO IV - Preencher'!F367</f>
        <v>08.014.554/0001-50</v>
      </c>
      <c r="E358" s="5" t="str">
        <f>'[1]TCE - ANEXO IV - Preencher'!G367</f>
        <v>MJB COMERCIO DE MAT MEDICO HOSP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14109</v>
      </c>
      <c r="I358" s="6">
        <f>IF('[1]TCE - ANEXO IV - Preencher'!K367="","",'[1]TCE - ANEXO IV - Preencher'!K367)</f>
        <v>45253</v>
      </c>
      <c r="J358" s="5" t="str">
        <f>'[1]TCE - ANEXO IV - Preencher'!L367</f>
        <v>26231108014554000150550010000141091310110206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3430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 t="str">
        <f>'[1]TCE - ANEXO IV - Preencher'!F368</f>
        <v>08.014.554/0001-50</v>
      </c>
      <c r="E359" s="5" t="str">
        <f>'[1]TCE - ANEXO IV - Preencher'!G368</f>
        <v>MJB COMERCIO DE MAT MEDICO HOSP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14108</v>
      </c>
      <c r="I359" s="6">
        <f>IF('[1]TCE - ANEXO IV - Preencher'!K368="","",'[1]TCE - ANEXO IV - Preencher'!K368)</f>
        <v>45253</v>
      </c>
      <c r="J359" s="5" t="str">
        <f>'[1]TCE - ANEXO IV - Preencher'!L368</f>
        <v>26231108014554000150550010000141081310110209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2580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 t="str">
        <f>'[1]TCE - ANEXO IV - Preencher'!F369</f>
        <v>08.014.554/0001-50</v>
      </c>
      <c r="E360" s="5" t="str">
        <f>'[1]TCE - ANEXO IV - Preencher'!G369</f>
        <v>MJB COMERCIO DE MAT MEDICO HOSP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14107</v>
      </c>
      <c r="I360" s="6">
        <f>IF('[1]TCE - ANEXO IV - Preencher'!K369="","",'[1]TCE - ANEXO IV - Preencher'!K369)</f>
        <v>45253</v>
      </c>
      <c r="J360" s="5" t="str">
        <f>'[1]TCE - ANEXO IV - Preencher'!L369</f>
        <v>26231108014554000150550010000141071310110201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3430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 t="str">
        <f>'[1]TCE - ANEXO IV - Preencher'!F370</f>
        <v>08.014.554/0001-50</v>
      </c>
      <c r="E361" s="5" t="str">
        <f>'[1]TCE - ANEXO IV - Preencher'!G370</f>
        <v>MJB COMERCIO DE MAT MEDICO HOSP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14106</v>
      </c>
      <c r="I361" s="6">
        <f>IF('[1]TCE - ANEXO IV - Preencher'!K370="","",'[1]TCE - ANEXO IV - Preencher'!K370)</f>
        <v>45253</v>
      </c>
      <c r="J361" s="5" t="str">
        <f>'[1]TCE - ANEXO IV - Preencher'!L370</f>
        <v>26231108014554000150550010000141061310110204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4630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 t="str">
        <f>'[1]TCE - ANEXO IV - Preencher'!F371</f>
        <v>08.014.554/0001-50</v>
      </c>
      <c r="E362" s="5" t="str">
        <f>'[1]TCE - ANEXO IV - Preencher'!G371</f>
        <v>MJB COMERCIO DE MAT MEDICO HOSP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14112</v>
      </c>
      <c r="I362" s="6">
        <f>IF('[1]TCE - ANEXO IV - Preencher'!K371="","",'[1]TCE - ANEXO IV - Preencher'!K371)</f>
        <v>45253</v>
      </c>
      <c r="J362" s="5" t="str">
        <f>'[1]TCE - ANEXO IV - Preencher'!L371</f>
        <v>26231108014554000150550010000141121310111283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2700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 t="str">
        <f>'[1]TCE - ANEXO IV - Preencher'!F372</f>
        <v>29.992.682/0001-48</v>
      </c>
      <c r="E363" s="5" t="str">
        <f>'[1]TCE - ANEXO IV - Preencher'!G372</f>
        <v>ECOMED COM. DE PROD.MEDICOS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263410</v>
      </c>
      <c r="I363" s="6">
        <f>IF('[1]TCE - ANEXO IV - Preencher'!K372="","",'[1]TCE - ANEXO IV - Preencher'!K372)</f>
        <v>45251</v>
      </c>
      <c r="J363" s="5" t="str">
        <f>'[1]TCE - ANEXO IV - Preencher'!L372</f>
        <v>33231129992682000148550550002634101761192351</v>
      </c>
      <c r="K363" s="5" t="str">
        <f>IF(F363="B",LEFT('[1]TCE - ANEXO IV - Preencher'!M372,2),IF(F363="S",LEFT('[1]TCE - ANEXO IV - Preencher'!M372,7),IF('[1]TCE - ANEXO IV - Preencher'!H372="","")))</f>
        <v>33</v>
      </c>
      <c r="L363" s="7">
        <f>'[1]TCE - ANEXO IV - Preencher'!N372</f>
        <v>1600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 t="str">
        <f>'[1]TCE - ANEXO IV - Preencher'!F373</f>
        <v>07.160.019/0001-44</v>
      </c>
      <c r="E364" s="5" t="str">
        <f>'[1]TCE - ANEXO IV - Preencher'!G373</f>
        <v>VITALE COMERCIO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133782</v>
      </c>
      <c r="I364" s="6">
        <f>IF('[1]TCE - ANEXO IV - Preencher'!K373="","",'[1]TCE - ANEXO IV - Preencher'!K373)</f>
        <v>45253</v>
      </c>
      <c r="J364" s="5" t="str">
        <f>'[1]TCE - ANEXO IV - Preencher'!L373</f>
        <v>26231107160019000144550010001337821114261280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1300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 t="str">
        <f>'[1]TCE - ANEXO IV - Preencher'!F374</f>
        <v>07.160.019/0001-44</v>
      </c>
      <c r="E365" s="5" t="str">
        <f>'[1]TCE - ANEXO IV - Preencher'!G374</f>
        <v>VITALE COMERCIO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133938</v>
      </c>
      <c r="I365" s="6">
        <f>IF('[1]TCE - ANEXO IV - Preencher'!K374="","",'[1]TCE - ANEXO IV - Preencher'!K374)</f>
        <v>45253</v>
      </c>
      <c r="J365" s="5" t="str">
        <f>'[1]TCE - ANEXO IV - Preencher'!L374</f>
        <v>26231107160019000144550010001339381362288866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6000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21596736000144</v>
      </c>
      <c r="E366" s="5" t="str">
        <f>'[1]TCE - ANEXO IV - Preencher'!G375</f>
        <v>ULTRAMEGA DIST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198892</v>
      </c>
      <c r="I366" s="6">
        <f>IF('[1]TCE - ANEXO IV - Preencher'!K375="","",'[1]TCE - ANEXO IV - Preencher'!K375)</f>
        <v>45252</v>
      </c>
      <c r="J366" s="5" t="str">
        <f>'[1]TCE - ANEXO IV - Preencher'!L375</f>
        <v>26231121596736000144550010001988921812852744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8918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12420164001048</v>
      </c>
      <c r="E367" s="5" t="str">
        <f>'[1]TCE - ANEXO IV - Preencher'!G376</f>
        <v>CM HOSPITALAR S 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207597</v>
      </c>
      <c r="I367" s="6">
        <f>IF('[1]TCE - ANEXO IV - Preencher'!K376="","",'[1]TCE - ANEXO IV - Preencher'!K376)</f>
        <v>45253</v>
      </c>
      <c r="J367" s="5" t="str">
        <f>'[1]TCE - ANEXO IV - Preencher'!L376</f>
        <v>26231112420164001048550010002075971657845952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12975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 t="str">
        <f>'[1]TCE - ANEXO IV - Preencher'!F377</f>
        <v>13.291.742/0001-65</v>
      </c>
      <c r="E368" s="5" t="str">
        <f>'[1]TCE - ANEXO IV - Preencher'!G377</f>
        <v>PHOENIX MED PRODUTOS MEDICO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000.027.126</v>
      </c>
      <c r="I368" s="6">
        <f>IF('[1]TCE - ANEXO IV - Preencher'!K377="","",'[1]TCE - ANEXO IV - Preencher'!K377)</f>
        <v>45251</v>
      </c>
      <c r="J368" s="5" t="str">
        <f>'[1]TCE - ANEXO IV - Preencher'!L377</f>
        <v>26231113291742000165550010000271261930209120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1780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 t="str">
        <f>'[1]TCE - ANEXO IV - Preencher'!F378</f>
        <v>01.513.946/0001-14</v>
      </c>
      <c r="E369" s="5" t="str">
        <f>'[1]TCE - ANEXO IV - Preencher'!G378</f>
        <v>BOSTON SCIENTIFIC DO BRASIL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2905422</v>
      </c>
      <c r="I369" s="6">
        <f>IF('[1]TCE - ANEXO IV - Preencher'!K378="","",'[1]TCE - ANEXO IV - Preencher'!K378)</f>
        <v>45253</v>
      </c>
      <c r="J369" s="5" t="str">
        <f>'[1]TCE - ANEXO IV - Preencher'!L378</f>
        <v>35231101513946000114550030029054221029667953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1100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67729178000653</v>
      </c>
      <c r="E370" s="5" t="str">
        <f>'[1]TCE - ANEXO IV - Preencher'!G379</f>
        <v>COMERCIAL CIRURGICA RIOCLARENSE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62950</v>
      </c>
      <c r="I370" s="6">
        <f>IF('[1]TCE - ANEXO IV - Preencher'!K379="","",'[1]TCE - ANEXO IV - Preencher'!K379)</f>
        <v>45253</v>
      </c>
      <c r="J370" s="5" t="str">
        <f>'[1]TCE - ANEXO IV - Preencher'!L379</f>
        <v>26231167729178000653550010000629501969971762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36775.839999999997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67729178000653</v>
      </c>
      <c r="E371" s="5" t="str">
        <f>'[1]TCE - ANEXO IV - Preencher'!G380</f>
        <v>COMERCIAL CIRURGICA RIOCLARENSE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62957</v>
      </c>
      <c r="I371" s="6">
        <f>IF('[1]TCE - ANEXO IV - Preencher'!K380="","",'[1]TCE - ANEXO IV - Preencher'!K380)</f>
        <v>45253</v>
      </c>
      <c r="J371" s="5" t="str">
        <f>'[1]TCE - ANEXO IV - Preencher'!L380</f>
        <v>26231167729178000653550010000629571100289802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5451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8674752000301</v>
      </c>
      <c r="E372" s="5" t="str">
        <f>'[1]TCE - ANEXO IV - Preencher'!G381</f>
        <v>CIRURGICA MONTEBELLO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000.028.754</v>
      </c>
      <c r="I372" s="6">
        <f>IF('[1]TCE - ANEXO IV - Preencher'!K381="","",'[1]TCE - ANEXO IV - Preencher'!K381)</f>
        <v>45253</v>
      </c>
      <c r="J372" s="5" t="str">
        <f>'[1]TCE - ANEXO IV - Preencher'!L381</f>
        <v>26231108674752000301550010000287541974762985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6769.77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11449180000290</v>
      </c>
      <c r="E373" s="5" t="str">
        <f>'[1]TCE - ANEXO IV - Preencher'!G382</f>
        <v>DPROSMED DISTR DE PROD MEDI HOSPIT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13603</v>
      </c>
      <c r="I373" s="6">
        <f>IF('[1]TCE - ANEXO IV - Preencher'!K382="","",'[1]TCE - ANEXO IV - Preencher'!K382)</f>
        <v>45253</v>
      </c>
      <c r="J373" s="5" t="str">
        <f>'[1]TCE - ANEXO IV - Preencher'!L382</f>
        <v>26231111449180000290550010000136031000286802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1818.4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9944371000287</v>
      </c>
      <c r="E374" s="5" t="str">
        <f>'[1]TCE - ANEXO IV - Preencher'!G383</f>
        <v>SULMEDIC COMERCIO DE MEDICAMENTOS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4960</v>
      </c>
      <c r="I374" s="6">
        <f>IF('[1]TCE - ANEXO IV - Preencher'!K383="","",'[1]TCE - ANEXO IV - Preencher'!K383)</f>
        <v>45251</v>
      </c>
      <c r="J374" s="5" t="str">
        <f>'[1]TCE - ANEXO IV - Preencher'!L383</f>
        <v>28231109944371000287550020000049601802454034</v>
      </c>
      <c r="K374" s="5" t="str">
        <f>IF(F374="B",LEFT('[1]TCE - ANEXO IV - Preencher'!M383,2),IF(F374="S",LEFT('[1]TCE - ANEXO IV - Preencher'!M383,7),IF('[1]TCE - ANEXO IV - Preencher'!H383="","")))</f>
        <v>28</v>
      </c>
      <c r="L374" s="7">
        <f>'[1]TCE - ANEXO IV - Preencher'!N383</f>
        <v>618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37844417000140</v>
      </c>
      <c r="E375" s="5" t="str">
        <f>'[1]TCE - ANEXO IV - Preencher'!G384</f>
        <v>LOG DIST. DE PRO. HOSP. E HIG. PE.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2710</v>
      </c>
      <c r="I375" s="6">
        <f>IF('[1]TCE - ANEXO IV - Preencher'!K384="","",'[1]TCE - ANEXO IV - Preencher'!K384)</f>
        <v>45253</v>
      </c>
      <c r="J375" s="5" t="str">
        <f>'[1]TCE - ANEXO IV - Preencher'!L384</f>
        <v>26231137844417000140550010000027101426459525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2585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 t="str">
        <f>'[1]TCE - ANEXO IV - Preencher'!F385</f>
        <v>29.182.018/0001-33</v>
      </c>
      <c r="E376" s="5" t="str">
        <f>'[1]TCE - ANEXO IV - Preencher'!G385</f>
        <v>MICROPORT SCIENT VASC BRASIL LTDA.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37563</v>
      </c>
      <c r="I376" s="6">
        <f>IF('[1]TCE - ANEXO IV - Preencher'!K385="","",'[1]TCE - ANEXO IV - Preencher'!K385)</f>
        <v>45253</v>
      </c>
      <c r="J376" s="5" t="str">
        <f>'[1]TCE - ANEXO IV - Preencher'!L385</f>
        <v>35231129182018000133550010000375631602234083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1390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 t="str">
        <f>'[1]TCE - ANEXO IV - Preencher'!F386</f>
        <v>29.182.018/0001-33</v>
      </c>
      <c r="E377" s="5" t="str">
        <f>'[1]TCE - ANEXO IV - Preencher'!G386</f>
        <v>MICROPORT SCIENT VASC BRASIL LTDA.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37565</v>
      </c>
      <c r="I377" s="6">
        <f>IF('[1]TCE - ANEXO IV - Preencher'!K386="","",'[1]TCE - ANEXO IV - Preencher'!K386)</f>
        <v>45253</v>
      </c>
      <c r="J377" s="5" t="str">
        <f>'[1]TCE - ANEXO IV - Preencher'!L386</f>
        <v>35231129182018000133550010000375651717899325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580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 t="str">
        <f>'[1]TCE - ANEXO IV - Preencher'!F387</f>
        <v>29.182.018/0001-33</v>
      </c>
      <c r="E378" s="5" t="str">
        <f>'[1]TCE - ANEXO IV - Preencher'!G387</f>
        <v>MICROPORT SCIENT VASC BRASIL LTDA.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37564</v>
      </c>
      <c r="I378" s="6">
        <f>IF('[1]TCE - ANEXO IV - Preencher'!K387="","",'[1]TCE - ANEXO IV - Preencher'!K387)</f>
        <v>45253</v>
      </c>
      <c r="J378" s="5" t="str">
        <f>'[1]TCE - ANEXO IV - Preencher'!L387</f>
        <v>35231129182018000133550010000375641699759779</v>
      </c>
      <c r="K378" s="5" t="str">
        <f>IF(F378="B",LEFT('[1]TCE - ANEXO IV - Preencher'!M387,2),IF(F378="S",LEFT('[1]TCE - ANEXO IV - Preencher'!M387,7),IF('[1]TCE - ANEXO IV - Preencher'!H387="","")))</f>
        <v>35</v>
      </c>
      <c r="L378" s="7">
        <f>'[1]TCE - ANEXO IV - Preencher'!N387</f>
        <v>1390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 t="str">
        <f>'[1]TCE - ANEXO IV - Preencher'!F388</f>
        <v>29.182.018/0001-33</v>
      </c>
      <c r="E379" s="5" t="str">
        <f>'[1]TCE - ANEXO IV - Preencher'!G388</f>
        <v>MICROPORT SCIENT VASC BRASIL LTDA.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37566</v>
      </c>
      <c r="I379" s="6">
        <f>IF('[1]TCE - ANEXO IV - Preencher'!K388="","",'[1]TCE - ANEXO IV - Preencher'!K388)</f>
        <v>45253</v>
      </c>
      <c r="J379" s="5" t="str">
        <f>'[1]TCE - ANEXO IV - Preencher'!L388</f>
        <v>35231129182018000133550010000375661538231483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1390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 t="str">
        <f>'[1]TCE - ANEXO IV - Preencher'!F389</f>
        <v>29.182.018/0001-33</v>
      </c>
      <c r="E380" s="5" t="str">
        <f>'[1]TCE - ANEXO IV - Preencher'!G389</f>
        <v>MICROPORT SCIENT VASC BRASIL LTDA.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37568</v>
      </c>
      <c r="I380" s="6">
        <f>IF('[1]TCE - ANEXO IV - Preencher'!K389="","",'[1]TCE - ANEXO IV - Preencher'!K389)</f>
        <v>45253</v>
      </c>
      <c r="J380" s="5" t="str">
        <f>'[1]TCE - ANEXO IV - Preencher'!L389</f>
        <v>35231129182018000133550010000375681719960074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290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 t="str">
        <f>'[1]TCE - ANEXO IV - Preencher'!F390</f>
        <v>29.182.018/0001-33</v>
      </c>
      <c r="E381" s="5" t="str">
        <f>'[1]TCE - ANEXO IV - Preencher'!G390</f>
        <v>MICROPORT SCIENT VASC BRASIL LTDA.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37567</v>
      </c>
      <c r="I381" s="6">
        <f>IF('[1]TCE - ANEXO IV - Preencher'!K390="","",'[1]TCE - ANEXO IV - Preencher'!K390)</f>
        <v>45253</v>
      </c>
      <c r="J381" s="5" t="str">
        <f>'[1]TCE - ANEXO IV - Preencher'!L390</f>
        <v>35231129182018000133550010000375671044165169</v>
      </c>
      <c r="K381" s="5" t="str">
        <f>IF(F381="B",LEFT('[1]TCE - ANEXO IV - Preencher'!M390,2),IF(F381="S",LEFT('[1]TCE - ANEXO IV - Preencher'!M390,7),IF('[1]TCE - ANEXO IV - Preencher'!H390="","")))</f>
        <v>35</v>
      </c>
      <c r="L381" s="7">
        <f>'[1]TCE - ANEXO IV - Preencher'!N390</f>
        <v>1390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 t="str">
        <f>'[1]TCE - ANEXO IV - Preencher'!F391</f>
        <v>29.182.018/0001-33</v>
      </c>
      <c r="E382" s="5" t="str">
        <f>'[1]TCE - ANEXO IV - Preencher'!G391</f>
        <v>MICROPORT SCIENT VASC BRASIL LTDA.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37569</v>
      </c>
      <c r="I382" s="6">
        <f>IF('[1]TCE - ANEXO IV - Preencher'!K391="","",'[1]TCE - ANEXO IV - Preencher'!K391)</f>
        <v>45253</v>
      </c>
      <c r="J382" s="5" t="str">
        <f>'[1]TCE - ANEXO IV - Preencher'!L391</f>
        <v>35231129182018000133550010000375691312978024</v>
      </c>
      <c r="K382" s="5" t="str">
        <f>IF(F382="B",LEFT('[1]TCE - ANEXO IV - Preencher'!M391,2),IF(F382="S",LEFT('[1]TCE - ANEXO IV - Preencher'!M391,7),IF('[1]TCE - ANEXO IV - Preencher'!H391="","")))</f>
        <v>35</v>
      </c>
      <c r="L382" s="7">
        <f>'[1]TCE - ANEXO IV - Preencher'!N391</f>
        <v>1100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 t="str">
        <f>'[1]TCE - ANEXO IV - Preencher'!F392</f>
        <v>29.182.018/0001-33</v>
      </c>
      <c r="E383" s="5" t="str">
        <f>'[1]TCE - ANEXO IV - Preencher'!G392</f>
        <v>MICROPORT SCIENT VASC BRASIL LTDA.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37570</v>
      </c>
      <c r="I383" s="6">
        <f>IF('[1]TCE - ANEXO IV - Preencher'!K392="","",'[1]TCE - ANEXO IV - Preencher'!K392)</f>
        <v>45253</v>
      </c>
      <c r="J383" s="5" t="str">
        <f>'[1]TCE - ANEXO IV - Preencher'!L392</f>
        <v>35231129182018000133550010000375701381655027</v>
      </c>
      <c r="K383" s="5" t="str">
        <f>IF(F383="B",LEFT('[1]TCE - ANEXO IV - Preencher'!M392,2),IF(F383="S",LEFT('[1]TCE - ANEXO IV - Preencher'!M392,7),IF('[1]TCE - ANEXO IV - Preencher'!H392="","")))</f>
        <v>35</v>
      </c>
      <c r="L383" s="7">
        <f>'[1]TCE - ANEXO IV - Preencher'!N392</f>
        <v>1390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 t="str">
        <f>'[1]TCE - ANEXO IV - Preencher'!F393</f>
        <v>29.182.018/0001-33</v>
      </c>
      <c r="E384" s="5" t="str">
        <f>'[1]TCE - ANEXO IV - Preencher'!G393</f>
        <v>MICROPORT SCIENT VASC BRASIL LTDA.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37571</v>
      </c>
      <c r="I384" s="6">
        <f>IF('[1]TCE - ANEXO IV - Preencher'!K393="","",'[1]TCE - ANEXO IV - Preencher'!K393)</f>
        <v>45253</v>
      </c>
      <c r="J384" s="5" t="str">
        <f>'[1]TCE - ANEXO IV - Preencher'!L393</f>
        <v>35231129182018000133550010000375711849073480</v>
      </c>
      <c r="K384" s="5" t="str">
        <f>IF(F384="B",LEFT('[1]TCE - ANEXO IV - Preencher'!M393,2),IF(F384="S",LEFT('[1]TCE - ANEXO IV - Preencher'!M393,7),IF('[1]TCE - ANEXO IV - Preencher'!H393="","")))</f>
        <v>35</v>
      </c>
      <c r="L384" s="7">
        <f>'[1]TCE - ANEXO IV - Preencher'!N393</f>
        <v>1390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 t="str">
        <f>'[1]TCE - ANEXO IV - Preencher'!F394</f>
        <v>29.182.018/0001-33</v>
      </c>
      <c r="E385" s="5" t="str">
        <f>'[1]TCE - ANEXO IV - Preencher'!G394</f>
        <v>MICROPORT SCIENT VASC BRASIL LTDA.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37572</v>
      </c>
      <c r="I385" s="6">
        <f>IF('[1]TCE - ANEXO IV - Preencher'!K394="","",'[1]TCE - ANEXO IV - Preencher'!K394)</f>
        <v>45253</v>
      </c>
      <c r="J385" s="5" t="str">
        <f>'[1]TCE - ANEXO IV - Preencher'!L394</f>
        <v>35231129182018000133550010000375721818546996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1390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 t="str">
        <f>'[1]TCE - ANEXO IV - Preencher'!F395</f>
        <v>29.182.018/0001-33</v>
      </c>
      <c r="E386" s="5" t="str">
        <f>'[1]TCE - ANEXO IV - Preencher'!G395</f>
        <v>MICROPORT SCIENT VASC BRASIL LTDA.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37573</v>
      </c>
      <c r="I386" s="6">
        <f>IF('[1]TCE - ANEXO IV - Preencher'!K395="","",'[1]TCE - ANEXO IV - Preencher'!K395)</f>
        <v>45253</v>
      </c>
      <c r="J386" s="5" t="str">
        <f>'[1]TCE - ANEXO IV - Preencher'!L395</f>
        <v>35231129182018000133550010000375731938189195</v>
      </c>
      <c r="K386" s="5" t="str">
        <f>IF(F386="B",LEFT('[1]TCE - ANEXO IV - Preencher'!M395,2),IF(F386="S",LEFT('[1]TCE - ANEXO IV - Preencher'!M395,7),IF('[1]TCE - ANEXO IV - Preencher'!H395="","")))</f>
        <v>35</v>
      </c>
      <c r="L386" s="7">
        <f>'[1]TCE - ANEXO IV - Preencher'!N395</f>
        <v>1390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 t="str">
        <f>'[1]TCE - ANEXO IV - Preencher'!F396</f>
        <v>29.182.018/0001-33</v>
      </c>
      <c r="E387" s="5" t="str">
        <f>'[1]TCE - ANEXO IV - Preencher'!G396</f>
        <v>MICROPORT SCIENT VASC BRASIL LTDA.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37574</v>
      </c>
      <c r="I387" s="6">
        <f>IF('[1]TCE - ANEXO IV - Preencher'!K396="","",'[1]TCE - ANEXO IV - Preencher'!K396)</f>
        <v>45253</v>
      </c>
      <c r="J387" s="5" t="str">
        <f>'[1]TCE - ANEXO IV - Preencher'!L396</f>
        <v>35231129182018000133550010000375741679383265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3590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40819119000105</v>
      </c>
      <c r="E388" s="5" t="str">
        <f>'[1]TCE - ANEXO IV - Preencher'!G397</f>
        <v>XP MEDICAL COM. DE PROD. MED HOS.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151</v>
      </c>
      <c r="I388" s="6">
        <f>IF('[1]TCE - ANEXO IV - Preencher'!K397="","",'[1]TCE - ANEXO IV - Preencher'!K397)</f>
        <v>45253</v>
      </c>
      <c r="J388" s="5" t="str">
        <f>'[1]TCE - ANEXO IV - Preencher'!L397</f>
        <v>26231140819119000105550010000001511702781966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6686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37844479000233</v>
      </c>
      <c r="E389" s="5" t="str">
        <f>'[1]TCE - ANEXO IV - Preencher'!G398</f>
        <v>BIOLINE FIOS CIRURGICOS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82955</v>
      </c>
      <c r="I389" s="6">
        <f>IF('[1]TCE - ANEXO IV - Preencher'!K398="","",'[1]TCE - ANEXO IV - Preencher'!K398)</f>
        <v>45251</v>
      </c>
      <c r="J389" s="5" t="str">
        <f>'[1]TCE - ANEXO IV - Preencher'!L398</f>
        <v>52231137844479000233550010000829551376875873</v>
      </c>
      <c r="K389" s="5" t="str">
        <f>IF(F389="B",LEFT('[1]TCE - ANEXO IV - Preencher'!M398,2),IF(F389="S",LEFT('[1]TCE - ANEXO IV - Preencher'!M398,7),IF('[1]TCE - ANEXO IV - Preencher'!H398="","")))</f>
        <v>52</v>
      </c>
      <c r="L389" s="7">
        <f>'[1]TCE - ANEXO IV - Preencher'!N398</f>
        <v>953.28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 t="str">
        <f>'[1]TCE - ANEXO IV - Preencher'!F399</f>
        <v>49.341.441/0001-46</v>
      </c>
      <c r="E390" s="5" t="str">
        <f>'[1]TCE - ANEXO IV - Preencher'!G399</f>
        <v>TUPAN  HOSPITALAR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000.000.275</v>
      </c>
      <c r="I390" s="6">
        <f>IF('[1]TCE - ANEXO IV - Preencher'!K399="","",'[1]TCE - ANEXO IV - Preencher'!K399)</f>
        <v>45253</v>
      </c>
      <c r="J390" s="5" t="str">
        <f>'[1]TCE - ANEXO IV - Preencher'!L399</f>
        <v>26231149341441000146550010000002751000092834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2400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11668411000257</v>
      </c>
      <c r="E391" s="5" t="str">
        <f>'[1]TCE - ANEXO IV - Preencher'!G400</f>
        <v>LIFETRONIK MEDICAL IMP E EXP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000.027.175</v>
      </c>
      <c r="I391" s="6">
        <f>IF('[1]TCE - ANEXO IV - Preencher'!K400="","",'[1]TCE - ANEXO IV - Preencher'!K400)</f>
        <v>45254</v>
      </c>
      <c r="J391" s="5" t="str">
        <f>'[1]TCE - ANEXO IV - Preencher'!L400</f>
        <v>26231111668411000257550010000271751123652117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7800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8674752000140</v>
      </c>
      <c r="E392" s="5" t="str">
        <f>'[1]TCE - ANEXO IV - Preencher'!G401</f>
        <v>CIRURGICA MONTEBELLO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000.180.149</v>
      </c>
      <c r="I392" s="6">
        <f>IF('[1]TCE - ANEXO IV - Preencher'!K401="","",'[1]TCE - ANEXO IV - Preencher'!K401)</f>
        <v>45254</v>
      </c>
      <c r="J392" s="5" t="str">
        <f>'[1]TCE - ANEXO IV - Preencher'!L401</f>
        <v>26231108674752000140550010001801491692370437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12155.4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21172673000107</v>
      </c>
      <c r="E393" s="5" t="str">
        <f>'[1]TCE - ANEXO IV - Preencher'!G402</f>
        <v>ERS INDUSTRIA E COMERCIO DE PRODUTOS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000.037.363</v>
      </c>
      <c r="I393" s="6">
        <f>IF('[1]TCE - ANEXO IV - Preencher'!K402="","",'[1]TCE - ANEXO IV - Preencher'!K402)</f>
        <v>45254</v>
      </c>
      <c r="J393" s="5" t="str">
        <f>'[1]TCE - ANEXO IV - Preencher'!L402</f>
        <v>26231121172673000107550010000373631000966664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6720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12420164001048</v>
      </c>
      <c r="E394" s="5" t="str">
        <f>'[1]TCE - ANEXO IV - Preencher'!G403</f>
        <v>CM HOSPITALAR S 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207598</v>
      </c>
      <c r="I394" s="6">
        <f>IF('[1]TCE - ANEXO IV - Preencher'!K403="","",'[1]TCE - ANEXO IV - Preencher'!K403)</f>
        <v>45253</v>
      </c>
      <c r="J394" s="5" t="str">
        <f>'[1]TCE - ANEXO IV - Preencher'!L403</f>
        <v>26231112420164001048550010002075981375823584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3600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12420164001048</v>
      </c>
      <c r="E395" s="5" t="str">
        <f>'[1]TCE - ANEXO IV - Preencher'!G404</f>
        <v>CM HOSPITALAR S 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207588</v>
      </c>
      <c r="I395" s="6">
        <f>IF('[1]TCE - ANEXO IV - Preencher'!K404="","",'[1]TCE - ANEXO IV - Preencher'!K404)</f>
        <v>45253</v>
      </c>
      <c r="J395" s="5" t="str">
        <f>'[1]TCE - ANEXO IV - Preencher'!L404</f>
        <v>26231112420164001048550010002076061396746531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1944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12420164001048</v>
      </c>
      <c r="E396" s="5" t="str">
        <f>'[1]TCE - ANEXO IV - Preencher'!G405</f>
        <v>CM HOSPITALAR S 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207606</v>
      </c>
      <c r="I396" s="6">
        <f>IF('[1]TCE - ANEXO IV - Preencher'!K405="","",'[1]TCE - ANEXO IV - Preencher'!K405)</f>
        <v>45253</v>
      </c>
      <c r="J396" s="5" t="str">
        <f>'[1]TCE - ANEXO IV - Preencher'!L405</f>
        <v>26231112420164001048550010002076061396746531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1008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1440590001027</v>
      </c>
      <c r="E397" s="5" t="str">
        <f>'[1]TCE - ANEXO IV - Preencher'!G406</f>
        <v>FRESENIUS MEDICAL CARE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56503</v>
      </c>
      <c r="I397" s="6">
        <f>IF('[1]TCE - ANEXO IV - Preencher'!K406="","",'[1]TCE - ANEXO IV - Preencher'!K406)</f>
        <v>45246</v>
      </c>
      <c r="J397" s="5" t="str">
        <f>'[1]TCE - ANEXO IV - Preencher'!L406</f>
        <v>23231101440590001027550000000565031726438169</v>
      </c>
      <c r="K397" s="5" t="str">
        <f>IF(F397="B",LEFT('[1]TCE - ANEXO IV - Preencher'!M406,2),IF(F397="S",LEFT('[1]TCE - ANEXO IV - Preencher'!M406,7),IF('[1]TCE - ANEXO IV - Preencher'!H406="","")))</f>
        <v>23</v>
      </c>
      <c r="L397" s="7">
        <f>'[1]TCE - ANEXO IV - Preencher'!N406</f>
        <v>16963.2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1440590001027</v>
      </c>
      <c r="E398" s="5" t="str">
        <f>'[1]TCE - ANEXO IV - Preencher'!G407</f>
        <v>FRESENIUS MEDICAL CARE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56504</v>
      </c>
      <c r="I398" s="6">
        <f>IF('[1]TCE - ANEXO IV - Preencher'!K407="","",'[1]TCE - ANEXO IV - Preencher'!K407)</f>
        <v>45246</v>
      </c>
      <c r="J398" s="5" t="str">
        <f>'[1]TCE - ANEXO IV - Preencher'!L407</f>
        <v>23231101440590001027550000000565041014437450</v>
      </c>
      <c r="K398" s="5" t="str">
        <f>IF(F398="B",LEFT('[1]TCE - ANEXO IV - Preencher'!M407,2),IF(F398="S",LEFT('[1]TCE - ANEXO IV - Preencher'!M407,7),IF('[1]TCE - ANEXO IV - Preencher'!H407="","")))</f>
        <v>23</v>
      </c>
      <c r="L398" s="7">
        <f>'[1]TCE - ANEXO IV - Preencher'!N407</f>
        <v>1041.5999999999999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38047695000130</v>
      </c>
      <c r="E399" s="5" t="str">
        <f>'[1]TCE - ANEXO IV - Preencher'!G408</f>
        <v>IMPACTO COMERCIO E REPRESENTACOES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000.000.533</v>
      </c>
      <c r="I399" s="6">
        <f>IF('[1]TCE - ANEXO IV - Preencher'!K408="","",'[1]TCE - ANEXO IV - Preencher'!K408)</f>
        <v>45254</v>
      </c>
      <c r="J399" s="5" t="str">
        <f>'[1]TCE - ANEXO IV - Preencher'!L408</f>
        <v>25231138047695000130550010000005331104000415</v>
      </c>
      <c r="K399" s="5" t="str">
        <f>IF(F399="B",LEFT('[1]TCE - ANEXO IV - Preencher'!M408,2),IF(F399="S",LEFT('[1]TCE - ANEXO IV - Preencher'!M408,7),IF('[1]TCE - ANEXO IV - Preencher'!H408="","")))</f>
        <v>25</v>
      </c>
      <c r="L399" s="7">
        <f>'[1]TCE - ANEXO IV - Preencher'!N408</f>
        <v>12587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 t="str">
        <f>'[1]TCE - ANEXO IV - Preencher'!F409</f>
        <v>08.014.554/0001-50</v>
      </c>
      <c r="E400" s="5" t="str">
        <f>'[1]TCE - ANEXO IV - Preencher'!G409</f>
        <v>MJB COMERCIO DE MAT MEDICO HOSP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14122</v>
      </c>
      <c r="I400" s="6">
        <f>IF('[1]TCE - ANEXO IV - Preencher'!K409="","",'[1]TCE - ANEXO IV - Preencher'!K409)</f>
        <v>45258</v>
      </c>
      <c r="J400" s="5" t="str">
        <f>'[1]TCE - ANEXO IV - Preencher'!L409</f>
        <v>26231108014554000150550010000141221310112251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3430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 t="str">
        <f>'[1]TCE - ANEXO IV - Preencher'!F410</f>
        <v>08.014.554/0001-50</v>
      </c>
      <c r="E401" s="5" t="str">
        <f>'[1]TCE - ANEXO IV - Preencher'!G410</f>
        <v>MJB COMERCIO DE MAT MEDICO HOSP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14120</v>
      </c>
      <c r="I401" s="6">
        <f>IF('[1]TCE - ANEXO IV - Preencher'!K410="","",'[1]TCE - ANEXO IV - Preencher'!K410)</f>
        <v>45258</v>
      </c>
      <c r="J401" s="5" t="str">
        <f>'[1]TCE - ANEXO IV - Preencher'!L410</f>
        <v>26231108014554000150550010000141201310112257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4980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 t="str">
        <f>'[1]TCE - ANEXO IV - Preencher'!F411</f>
        <v>08.014.554/0001-50</v>
      </c>
      <c r="E402" s="5" t="str">
        <f>'[1]TCE - ANEXO IV - Preencher'!G411</f>
        <v>MJB COMERCIO DE MAT MEDICO HOSP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14121</v>
      </c>
      <c r="I402" s="6">
        <f>IF('[1]TCE - ANEXO IV - Preencher'!K411="","",'[1]TCE - ANEXO IV - Preencher'!K411)</f>
        <v>45258</v>
      </c>
      <c r="J402" s="5" t="str">
        <f>'[1]TCE - ANEXO IV - Preencher'!L411</f>
        <v>26231108014554000150550010000141211310112254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5730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 t="str">
        <f>'[1]TCE - ANEXO IV - Preencher'!F412</f>
        <v>08.014.554/0001-50</v>
      </c>
      <c r="E403" s="5" t="str">
        <f>'[1]TCE - ANEXO IV - Preencher'!G412</f>
        <v>MJB COMERCIO DE MAT MEDICO HOSP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14123</v>
      </c>
      <c r="I403" s="6">
        <f>IF('[1]TCE - ANEXO IV - Preencher'!K412="","",'[1]TCE - ANEXO IV - Preencher'!K412)</f>
        <v>45258</v>
      </c>
      <c r="J403" s="5" t="str">
        <f>'[1]TCE - ANEXO IV - Preencher'!L412</f>
        <v>26231108014554000150550010000141231310112259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3430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 t="str">
        <f>'[1]TCE - ANEXO IV - Preencher'!F413</f>
        <v>07.160.019/0001-44</v>
      </c>
      <c r="E404" s="5" t="str">
        <f>'[1]TCE - ANEXO IV - Preencher'!G413</f>
        <v>VITALE COMERCIO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134177</v>
      </c>
      <c r="I404" s="6">
        <f>IF('[1]TCE - ANEXO IV - Preencher'!K413="","",'[1]TCE - ANEXO IV - Preencher'!K413)</f>
        <v>45257</v>
      </c>
      <c r="J404" s="5" t="str">
        <f>'[1]TCE - ANEXO IV - Preencher'!L413</f>
        <v>26231107160019000144550010001341771832048431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1300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 t="str">
        <f>'[1]TCE - ANEXO IV - Preencher'!F414</f>
        <v>07.160.019/0001-44</v>
      </c>
      <c r="E405" s="5" t="str">
        <f>'[1]TCE - ANEXO IV - Preencher'!G414</f>
        <v>VITALE COMERCIO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134166</v>
      </c>
      <c r="I405" s="6">
        <f>IF('[1]TCE - ANEXO IV - Preencher'!K414="","",'[1]TCE - ANEXO IV - Preencher'!K414)</f>
        <v>45257</v>
      </c>
      <c r="J405" s="5" t="str">
        <f>'[1]TCE - ANEXO IV - Preencher'!L414</f>
        <v>26231107160019000144550010001341661339242303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1300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 t="str">
        <f>'[1]TCE - ANEXO IV - Preencher'!F415</f>
        <v>07.160.019/0001-44</v>
      </c>
      <c r="E406" s="5" t="str">
        <f>'[1]TCE - ANEXO IV - Preencher'!G415</f>
        <v>VITALE COMERCIO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134181</v>
      </c>
      <c r="I406" s="6">
        <f>IF('[1]TCE - ANEXO IV - Preencher'!K415="","",'[1]TCE - ANEXO IV - Preencher'!K415)</f>
        <v>45257</v>
      </c>
      <c r="J406" s="5" t="str">
        <f>'[1]TCE - ANEXO IV - Preencher'!L415</f>
        <v>26231107160019000144550010001341811920816212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310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 t="str">
        <f>'[1]TCE - ANEXO IV - Preencher'!F416</f>
        <v>07.160.019/0001-44</v>
      </c>
      <c r="E407" s="5" t="str">
        <f>'[1]TCE - ANEXO IV - Preencher'!G416</f>
        <v>VITALE COMERCIO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134172</v>
      </c>
      <c r="I407" s="6">
        <f>IF('[1]TCE - ANEXO IV - Preencher'!K416="","",'[1]TCE - ANEXO IV - Preencher'!K416)</f>
        <v>45257</v>
      </c>
      <c r="J407" s="5" t="str">
        <f>'[1]TCE - ANEXO IV - Preencher'!L416</f>
        <v>26231107160019000144550010001341721878415376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1610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 t="str">
        <f>'[1]TCE - ANEXO IV - Preencher'!F417</f>
        <v>07.160.019/0001-44</v>
      </c>
      <c r="E408" s="5" t="str">
        <f>'[1]TCE - ANEXO IV - Preencher'!G417</f>
        <v>VITALE COMERCIO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134193</v>
      </c>
      <c r="I408" s="6">
        <f>IF('[1]TCE - ANEXO IV - Preencher'!K417="","",'[1]TCE - ANEXO IV - Preencher'!K417)</f>
        <v>45257</v>
      </c>
      <c r="J408" s="5" t="str">
        <f>'[1]TCE - ANEXO IV - Preencher'!L417</f>
        <v>26231107160019000144550010001341931573172240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310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 t="str">
        <f>'[1]TCE - ANEXO IV - Preencher'!F418</f>
        <v>07.160.019/0001-44</v>
      </c>
      <c r="E409" s="5" t="str">
        <f>'[1]TCE - ANEXO IV - Preencher'!G418</f>
        <v>VITALE COMERCIO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134186</v>
      </c>
      <c r="I409" s="6">
        <f>IF('[1]TCE - ANEXO IV - Preencher'!K418="","",'[1]TCE - ANEXO IV - Preencher'!K418)</f>
        <v>45257</v>
      </c>
      <c r="J409" s="5" t="str">
        <f>'[1]TCE - ANEXO IV - Preencher'!L418</f>
        <v>26231107160019000144550010001341861692286687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1920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 t="str">
        <f>'[1]TCE - ANEXO IV - Preencher'!F419</f>
        <v>07.160.019/0001-44</v>
      </c>
      <c r="E410" s="5" t="str">
        <f>'[1]TCE - ANEXO IV - Preencher'!G419</f>
        <v>VITALE COMERCIO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134031</v>
      </c>
      <c r="I410" s="6">
        <f>IF('[1]TCE - ANEXO IV - Preencher'!K419="","",'[1]TCE - ANEXO IV - Preencher'!K419)</f>
        <v>45254</v>
      </c>
      <c r="J410" s="5" t="str">
        <f>'[1]TCE - ANEXO IV - Preencher'!L419</f>
        <v>26231107160019000144550010001340311282878564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4753.4799999999996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 t="str">
        <f>'[1]TCE - ANEXO IV - Preencher'!F420</f>
        <v>07.160.019/0001-44</v>
      </c>
      <c r="E411" s="5" t="str">
        <f>'[1]TCE - ANEXO IV - Preencher'!G420</f>
        <v>VITALE COMERCIO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133802</v>
      </c>
      <c r="I411" s="6">
        <f>IF('[1]TCE - ANEXO IV - Preencher'!K420="","",'[1]TCE - ANEXO IV - Preencher'!K420)</f>
        <v>45253</v>
      </c>
      <c r="J411" s="5" t="str">
        <f>'[1]TCE - ANEXO IV - Preencher'!L420</f>
        <v>26231107160019000144550010001338021244022043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6353.8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 t="str">
        <f>'[1]TCE - ANEXO IV - Preencher'!F421</f>
        <v>07.160.019/0001-44</v>
      </c>
      <c r="E412" s="5" t="str">
        <f>'[1]TCE - ANEXO IV - Preencher'!G421</f>
        <v>VITALE COMERCIO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134025</v>
      </c>
      <c r="I412" s="6">
        <f>IF('[1]TCE - ANEXO IV - Preencher'!K421="","",'[1]TCE - ANEXO IV - Preencher'!K421)</f>
        <v>45254</v>
      </c>
      <c r="J412" s="5" t="str">
        <f>'[1]TCE - ANEXO IV - Preencher'!L421</f>
        <v>26231107160019000144550010001340251721988744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6353.8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 t="str">
        <f>'[1]TCE - ANEXO IV - Preencher'!F422</f>
        <v>03.817.043/0001-52</v>
      </c>
      <c r="E413" s="5" t="str">
        <f>'[1]TCE - ANEXO IV - Preencher'!G422</f>
        <v>PHARMAPLUS LTDA EPP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61699</v>
      </c>
      <c r="I413" s="6">
        <f>IF('[1]TCE - ANEXO IV - Preencher'!K422="","",'[1]TCE - ANEXO IV - Preencher'!K422)</f>
        <v>45253</v>
      </c>
      <c r="J413" s="5" t="str">
        <f>'[1]TCE - ANEXO IV - Preencher'!L422</f>
        <v>26231103817043000152550010000616991571911070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360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66437831000133</v>
      </c>
      <c r="E414" s="5" t="str">
        <f>'[1]TCE - ANEXO IV - Preencher'!G423</f>
        <v>HTS MEDIKA EUROMED COM E IMPORT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178818</v>
      </c>
      <c r="I414" s="6">
        <f>IF('[1]TCE - ANEXO IV - Preencher'!K423="","",'[1]TCE - ANEXO IV - Preencher'!K423)</f>
        <v>45253</v>
      </c>
      <c r="J414" s="5" t="str">
        <f>'[1]TCE - ANEXO IV - Preencher'!L423</f>
        <v>31231166437831000133550010001788181967921408</v>
      </c>
      <c r="K414" s="5" t="str">
        <f>IF(F414="B",LEFT('[1]TCE - ANEXO IV - Preencher'!M423,2),IF(F414="S",LEFT('[1]TCE - ANEXO IV - Preencher'!M423,7),IF('[1]TCE - ANEXO IV - Preencher'!H423="","")))</f>
        <v>31</v>
      </c>
      <c r="L414" s="7">
        <f>'[1]TCE - ANEXO IV - Preencher'!N423</f>
        <v>1500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 t="str">
        <f>'[1]TCE - ANEXO IV - Preencher'!F424</f>
        <v>13.291.742/0001-65</v>
      </c>
      <c r="E415" s="5" t="str">
        <f>'[1]TCE - ANEXO IV - Preencher'!G424</f>
        <v>PHOENIX MED PRODUTOS MEDICO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000.027.262</v>
      </c>
      <c r="I415" s="6">
        <f>IF('[1]TCE - ANEXO IV - Preencher'!K424="","",'[1]TCE - ANEXO IV - Preencher'!K424)</f>
        <v>45257</v>
      </c>
      <c r="J415" s="5" t="str">
        <f>'[1]TCE - ANEXO IV - Preencher'!L424</f>
        <v>26231113291742000165550010000272621108369797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1780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Preencher'!#REF!,2),IF(F416="S",LEFT('[1]TCE - ANEXO IV - Preencher'!#REF!,7),IF('[1]TCE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 t="str">
        <f>'[1]TCE - ANEXO IV - Preencher'!F426</f>
        <v>01.513.946/0001-14</v>
      </c>
      <c r="E417" s="5" t="str">
        <f>'[1]TCE - ANEXO IV - Preencher'!G426</f>
        <v>BOSTON SCIENTIFIC DO BRASIL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2906785</v>
      </c>
      <c r="I417" s="6">
        <f>IF('[1]TCE - ANEXO IV - Preencher'!K426="","",'[1]TCE - ANEXO IV - Preencher'!K426)</f>
        <v>45257</v>
      </c>
      <c r="J417" s="5" t="str">
        <f>'[1]TCE - ANEXO IV - Preencher'!L426</f>
        <v>35231101513946000114550030029067851029684239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268.82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 t="str">
        <f>'[1]TCE - ANEXO IV - Preencher'!F427</f>
        <v>01.513.946/0001-14</v>
      </c>
      <c r="E418" s="5" t="str">
        <f>'[1]TCE - ANEXO IV - Preencher'!G427</f>
        <v>BOSTON SCIENTIFIC DO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2906786</v>
      </c>
      <c r="I418" s="6">
        <f>IF('[1]TCE - ANEXO IV - Preencher'!K427="","",'[1]TCE - ANEXO IV - Preencher'!K427)</f>
        <v>45257</v>
      </c>
      <c r="J418" s="5" t="str">
        <f>'[1]TCE - ANEXO IV - Preencher'!L427</f>
        <v>35231101513946000114550030029067861029684244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268.82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 t="str">
        <f>'[1]TCE - ANEXO IV - Preencher'!F428</f>
        <v>01.513.946/0001-14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2906098</v>
      </c>
      <c r="I419" s="6">
        <f>IF('[1]TCE - ANEXO IV - Preencher'!K428="","",'[1]TCE - ANEXO IV - Preencher'!K428)</f>
        <v>45254</v>
      </c>
      <c r="J419" s="5" t="str">
        <f>'[1]TCE - ANEXO IV - Preencher'!L428</f>
        <v>35231101513946000114550030029060981029676562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1100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Preencher'!M425,2),IF(F420="S",LEFT('[1]TCE - ANEXO IV - Preencher'!M425,7),IF('[1]TCE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 t="str">
        <f>'[1]TCE - ANEXO IV - Preencher'!F430</f>
        <v>01.513.946/0001-14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2906787</v>
      </c>
      <c r="I421" s="6">
        <f>IF('[1]TCE - ANEXO IV - Preencher'!K430="","",'[1]TCE - ANEXO IV - Preencher'!K430)</f>
        <v>45257</v>
      </c>
      <c r="J421" s="5" t="str">
        <f>'[1]TCE - ANEXO IV - Preencher'!L430</f>
        <v>35231101513946000114550030029067871029684250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1637.64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18271934000123</v>
      </c>
      <c r="E422" s="5" t="str">
        <f>'[1]TCE - ANEXO IV - Preencher'!G431</f>
        <v>NOVA BIOMEDICAL DIAGNOST MED E BIOT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41791</v>
      </c>
      <c r="I422" s="6">
        <f>IF('[1]TCE - ANEXO IV - Preencher'!K431="","",'[1]TCE - ANEXO IV - Preencher'!K431)</f>
        <v>45252</v>
      </c>
      <c r="J422" s="5" t="str">
        <f>'[1]TCE - ANEXO IV - Preencher'!L431</f>
        <v>31231118271934000123550010000417911745848746</v>
      </c>
      <c r="K422" s="5" t="str">
        <f>IF(F422="B",LEFT('[1]TCE - ANEXO IV - Preencher'!M431,2),IF(F422="S",LEFT('[1]TCE - ANEXO IV - Preencher'!M431,7),IF('[1]TCE - ANEXO IV - Preencher'!H431="","")))</f>
        <v>31</v>
      </c>
      <c r="L422" s="7">
        <f>'[1]TCE - ANEXO IV - Preencher'!N431</f>
        <v>14522.5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 t="str">
        <f>'[1]TCE - ANEXO IV - Preencher'!F432</f>
        <v>41.699.739/0001-10</v>
      </c>
      <c r="E423" s="5" t="str">
        <f>'[1]TCE - ANEXO IV - Preencher'!G432</f>
        <v>MF TRANSPORTES DE AGUA EIRELI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307</v>
      </c>
      <c r="I423" s="6">
        <f>IF('[1]TCE - ANEXO IV - Preencher'!K432="","",'[1]TCE - ANEXO IV - Preencher'!K432)</f>
        <v>45258</v>
      </c>
      <c r="J423" s="5" t="str">
        <f>'[1]TCE - ANEXO IV - Preencher'!L432</f>
        <v>26231141699739000110550010000003071890131293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54264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 t="str">
        <f>'[1]TCE - ANEXO IV - Preencher'!F433</f>
        <v>41.699.739/0001-10</v>
      </c>
      <c r="E424" s="5" t="str">
        <f>'[1]TCE - ANEXO IV - Preencher'!G433</f>
        <v>MF TRANSPORTES DE AGUA EIRELI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308</v>
      </c>
      <c r="I424" s="6">
        <f>IF('[1]TCE - ANEXO IV - Preencher'!K433="","",'[1]TCE - ANEXO IV - Preencher'!K433)</f>
        <v>45258</v>
      </c>
      <c r="J424" s="5" t="str">
        <f>'[1]TCE - ANEXO IV - Preencher'!L433</f>
        <v>26231141699739000110550010000003081468365414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42814.5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 t="str">
        <f>'[1]TCE - ANEXO IV - Preencher'!F434</f>
        <v>11.234.649/0001-93</v>
      </c>
      <c r="E425" s="5" t="str">
        <f>'[1]TCE - ANEXO IV - Preencher'!G434</f>
        <v>BIOANGIO COMERCIO DE PROD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000.010.956</v>
      </c>
      <c r="I425" s="6">
        <f>IF('[1]TCE - ANEXO IV - Preencher'!K434="","",'[1]TCE - ANEXO IV - Preencher'!K434)</f>
        <v>45258</v>
      </c>
      <c r="J425" s="5" t="str">
        <f>'[1]TCE - ANEXO IV - Preencher'!L434</f>
        <v>26231111234649000193550010000109561000009994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613.89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 t="str">
        <f>'[1]TCE - ANEXO IV - Preencher'!F435</f>
        <v>46.208.885/0001-10</v>
      </c>
      <c r="E426" s="5" t="str">
        <f>'[1]TCE - ANEXO IV - Preencher'!G435</f>
        <v>MD DISTRIBUIDORA DE MEDICAMENTOS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000.000.173</v>
      </c>
      <c r="I426" s="6">
        <f>IF('[1]TCE - ANEXO IV - Preencher'!K435="","",'[1]TCE - ANEXO IV - Preencher'!K435)</f>
        <v>45257</v>
      </c>
      <c r="J426" s="5" t="str">
        <f>'[1]TCE - ANEXO IV - Preencher'!L435</f>
        <v>26231146208885000110550010000001731160577197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2180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 t="str">
        <f>'[1]TCE - ANEXO IV - Preencher'!F436</f>
        <v>29.182.018/0001-33</v>
      </c>
      <c r="E427" s="5" t="str">
        <f>'[1]TCE - ANEXO IV - Preencher'!G436</f>
        <v>MICROPORT SCIENT VASC BRASIL LTDA.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37633</v>
      </c>
      <c r="I427" s="6">
        <f>IF('[1]TCE - ANEXO IV - Preencher'!K436="","",'[1]TCE - ANEXO IV - Preencher'!K436)</f>
        <v>45254</v>
      </c>
      <c r="J427" s="5" t="str">
        <f>'[1]TCE - ANEXO IV - Preencher'!L436</f>
        <v>35231129182018000133550010000376331637083193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1680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 t="str">
        <f>'[1]TCE - ANEXO IV - Preencher'!F437</f>
        <v>29.182.018/0001-33</v>
      </c>
      <c r="E428" s="5" t="str">
        <f>'[1]TCE - ANEXO IV - Preencher'!G437</f>
        <v>MICROPORT SCIENT VASC BRASIL LTDA.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37634</v>
      </c>
      <c r="I428" s="6">
        <f>IF('[1]TCE - ANEXO IV - Preencher'!K437="","",'[1]TCE - ANEXO IV - Preencher'!K437)</f>
        <v>45254</v>
      </c>
      <c r="J428" s="5" t="str">
        <f>'[1]TCE - ANEXO IV - Preencher'!L437</f>
        <v>35231129182018000133550010000376341744754781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1390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 t="str">
        <f>'[1]TCE - ANEXO IV - Preencher'!F438</f>
        <v>29.182.018/0001-33</v>
      </c>
      <c r="E429" s="5" t="str">
        <f>'[1]TCE - ANEXO IV - Preencher'!G438</f>
        <v>MICROPORT SCIENT VASC BRASIL LTDA.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37635</v>
      </c>
      <c r="I429" s="6">
        <f>IF('[1]TCE - ANEXO IV - Preencher'!K438="","",'[1]TCE - ANEXO IV - Preencher'!K438)</f>
        <v>45254</v>
      </c>
      <c r="J429" s="5" t="str">
        <f>'[1]TCE - ANEXO IV - Preencher'!L438</f>
        <v>35231129182018000133550010000376351009149995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1100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25164770000109</v>
      </c>
      <c r="E430" s="5" t="str">
        <f>'[1]TCE - ANEXO IV - Preencher'!G439</f>
        <v>LITORAL COME DE PROD MEDI E HOSPI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000.016.799</v>
      </c>
      <c r="I430" s="6">
        <f>IF('[1]TCE - ANEXO IV - Preencher'!K439="","",'[1]TCE - ANEXO IV - Preencher'!K439)</f>
        <v>45253</v>
      </c>
      <c r="J430" s="5" t="str">
        <f>'[1]TCE - ANEXO IV - Preencher'!L439</f>
        <v>35231125164770000109550010000167991000000015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7200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47171763000169</v>
      </c>
      <c r="E431" s="5" t="str">
        <f>'[1]TCE - ANEXO IV - Preencher'!G440</f>
        <v>MVL HOSPITALAR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476</v>
      </c>
      <c r="I431" s="6">
        <f>IF('[1]TCE - ANEXO IV - Preencher'!K440="","",'[1]TCE - ANEXO IV - Preencher'!K440)</f>
        <v>45265</v>
      </c>
      <c r="J431" s="5" t="str">
        <f>'[1]TCE - ANEXO IV - Preencher'!L440</f>
        <v>26231247171763000169550010000004761249900008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720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 t="str">
        <f>'[1]TCE - ANEXO IV - Preencher'!F443</f>
        <v>61.418.042/0001-31</v>
      </c>
      <c r="E434" s="5" t="str">
        <f>'[1]TCE - ANEXO IV - Preencher'!G443</f>
        <v>CIRURGICA FERNANDES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1660777</v>
      </c>
      <c r="I434" s="6">
        <f>IF('[1]TCE - ANEXO IV - Preencher'!K443="","",'[1]TCE - ANEXO IV - Preencher'!K443)</f>
        <v>45251</v>
      </c>
      <c r="J434" s="5" t="str">
        <f>'[1]TCE - ANEXO IV - Preencher'!L443</f>
        <v>35231161418042000131550040016607771755158178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2650.5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 t="str">
        <f>'[1]TCE - ANEXO IV - Preencher'!F444</f>
        <v>61.418.042/0001-31</v>
      </c>
      <c r="E435" s="5" t="str">
        <f>'[1]TCE - ANEXO IV - Preencher'!G444</f>
        <v>CIRURGICA FERNANDES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1660793</v>
      </c>
      <c r="I435" s="6">
        <f>IF('[1]TCE - ANEXO IV - Preencher'!K444="","",'[1]TCE - ANEXO IV - Preencher'!K444)</f>
        <v>45251</v>
      </c>
      <c r="J435" s="5" t="str">
        <f>'[1]TCE - ANEXO IV - Preencher'!L444</f>
        <v>35231161418042000131550040016607931406931355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1020.3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 t="str">
        <f>'[1]TCE - ANEXO IV - Preencher'!F445</f>
        <v>08.675.394/0001-90</v>
      </c>
      <c r="E436" s="5" t="str">
        <f>'[1]TCE - ANEXO IV - Preencher'!G445</f>
        <v>SAFE SUPORTE A VIDA E COMERCIO INTER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47124</v>
      </c>
      <c r="I436" s="6">
        <f>IF('[1]TCE - ANEXO IV - Preencher'!K445="","",'[1]TCE - ANEXO IV - Preencher'!K445)</f>
        <v>45247</v>
      </c>
      <c r="J436" s="5" t="str">
        <f>'[1]TCE - ANEXO IV - Preencher'!L445</f>
        <v>26231108675394000190550010000471241843249513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8625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8674752000140</v>
      </c>
      <c r="E437" s="5" t="str">
        <f>'[1]TCE - ANEXO IV - Preencher'!G446</f>
        <v>CIRURGICA MONTEBELLO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000.180.486</v>
      </c>
      <c r="I437" s="6">
        <f>IF('[1]TCE - ANEXO IV - Preencher'!K446="","",'[1]TCE - ANEXO IV - Preencher'!K446)</f>
        <v>45258</v>
      </c>
      <c r="J437" s="5" t="str">
        <f>'[1]TCE - ANEXO IV - Preencher'!L446</f>
        <v>26231108674752000140550010001804861021305976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800.8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9441460000120</v>
      </c>
      <c r="E438" s="5" t="str">
        <f>'[1]TCE - ANEXO IV - Preencher'!G447</f>
        <v>PADRAO DIST DE PROD HOSP PA CALLOU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000.333.430</v>
      </c>
      <c r="I438" s="6">
        <f>IF('[1]TCE - ANEXO IV - Preencher'!K447="","",'[1]TCE - ANEXO IV - Preencher'!K447)</f>
        <v>45257</v>
      </c>
      <c r="J438" s="5" t="str">
        <f>'[1]TCE - ANEXO IV - Preencher'!L447</f>
        <v>26231109441460000120550010003334301070973931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216.7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7499258000123</v>
      </c>
      <c r="E439" s="5" t="str">
        <f>'[1]TCE - ANEXO IV - Preencher'!G448</f>
        <v>M P  COMERCIO DE MAT. HOSPITALARES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123063</v>
      </c>
      <c r="I439" s="6">
        <f>IF('[1]TCE - ANEXO IV - Preencher'!K448="","",'[1]TCE - ANEXO IV - Preencher'!K448)</f>
        <v>45251</v>
      </c>
      <c r="J439" s="5" t="str">
        <f>'[1]TCE - ANEXO IV - Preencher'!L448</f>
        <v>35231107499258000123550010001230631710796635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1980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3679808000135</v>
      </c>
      <c r="E440" s="5" t="str">
        <f>'[1]TCE - ANEXO IV - Preencher'!G449</f>
        <v>BIO INFINITY COMER HOSP E LOCACAO EIRELI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13191</v>
      </c>
      <c r="I440" s="6">
        <f>IF('[1]TCE - ANEXO IV - Preencher'!K449="","",'[1]TCE - ANEXO IV - Preencher'!K449)</f>
        <v>45250</v>
      </c>
      <c r="J440" s="5" t="str">
        <f>'[1]TCE - ANEXO IV - Preencher'!L449</f>
        <v>35231103679808000135550010000131911342990463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9826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 t="str">
        <f>'[1]TCE - ANEXO IV - Preencher'!F450</f>
        <v>11.206.099/0004-41</v>
      </c>
      <c r="E441" s="5" t="str">
        <f>'[1]TCE - ANEXO IV - Preencher'!G450</f>
        <v>SUPERMED COM E IMP DE PROD MEDICOS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585928</v>
      </c>
      <c r="I441" s="6">
        <f>IF('[1]TCE - ANEXO IV - Preencher'!K450="","",'[1]TCE - ANEXO IV - Preencher'!K450)</f>
        <v>45258</v>
      </c>
      <c r="J441" s="5" t="str">
        <f>'[1]TCE - ANEXO IV - Preencher'!L450</f>
        <v>35231111206099000441550010005859281000533104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1919.34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9944371000287</v>
      </c>
      <c r="E442" s="5" t="str">
        <f>'[1]TCE - ANEXO IV - Preencher'!G451</f>
        <v>SULMEDIC COMERCIO DE MEDICAMENTOS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5022</v>
      </c>
      <c r="I442" s="6">
        <f>IF('[1]TCE - ANEXO IV - Preencher'!K451="","",'[1]TCE - ANEXO IV - Preencher'!K451)</f>
        <v>45257</v>
      </c>
      <c r="J442" s="5" t="str">
        <f>'[1]TCE - ANEXO IV - Preencher'!L451</f>
        <v>28231109944371000287550020000050221431574791</v>
      </c>
      <c r="K442" s="5" t="str">
        <f>IF(F442="B",LEFT('[1]TCE - ANEXO IV - Preencher'!M451,2),IF(F442="S",LEFT('[1]TCE - ANEXO IV - Preencher'!M451,7),IF('[1]TCE - ANEXO IV - Preencher'!H451="","")))</f>
        <v>28</v>
      </c>
      <c r="L442" s="7">
        <f>'[1]TCE - ANEXO IV - Preencher'!N451</f>
        <v>5800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37844479000233</v>
      </c>
      <c r="E443" s="5" t="str">
        <f>'[1]TCE - ANEXO IV - Preencher'!G452</f>
        <v>BIOLINE FIOS CIRURGICOS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83259</v>
      </c>
      <c r="I443" s="6">
        <f>IF('[1]TCE - ANEXO IV - Preencher'!K452="","",'[1]TCE - ANEXO IV - Preencher'!K452)</f>
        <v>45254</v>
      </c>
      <c r="J443" s="5" t="str">
        <f>'[1]TCE - ANEXO IV - Preencher'!L452</f>
        <v>52231137844479000233550010000832591026651297</v>
      </c>
      <c r="K443" s="5" t="str">
        <f>IF(F443="B",LEFT('[1]TCE - ANEXO IV - Preencher'!M452,2),IF(F443="S",LEFT('[1]TCE - ANEXO IV - Preencher'!M452,7),IF('[1]TCE - ANEXO IV - Preencher'!H452="","")))</f>
        <v>52</v>
      </c>
      <c r="L443" s="7">
        <f>'[1]TCE - ANEXO IV - Preencher'!N452</f>
        <v>183.12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9342946000534</v>
      </c>
      <c r="E444" s="5" t="str">
        <f>'[1]TCE - ANEXO IV - Preencher'!G453</f>
        <v>PRIME MEDICAL COMER DE MAT MEDICO EIRELI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1302</v>
      </c>
      <c r="I444" s="6">
        <f>IF('[1]TCE - ANEXO IV - Preencher'!K453="","",'[1]TCE - ANEXO IV - Preencher'!K453)</f>
        <v>45257</v>
      </c>
      <c r="J444" s="5" t="str">
        <f>'[1]TCE - ANEXO IV - Preencher'!L453</f>
        <v>26231109342946000534550020000013021903252108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9100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24436602000154</v>
      </c>
      <c r="E445" s="5" t="str">
        <f>'[1]TCE - ANEXO IV - Preencher'!G454</f>
        <v>ART CIRURGICA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125888</v>
      </c>
      <c r="I445" s="6">
        <f>IF('[1]TCE - ANEXO IV - Preencher'!K454="","",'[1]TCE - ANEXO IV - Preencher'!K454)</f>
        <v>45252</v>
      </c>
      <c r="J445" s="5" t="str">
        <f>'[1]TCE - ANEXO IV - Preencher'!L454</f>
        <v>26231124436602000154550010001258881127911003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8380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 t="str">
        <f>'[1]TCE - ANEXO IV - Preencher'!F455</f>
        <v>08.778.201/0001-26</v>
      </c>
      <c r="E446" s="5" t="str">
        <f>'[1]TCE - ANEXO IV - Preencher'!G455</f>
        <v>DROGAFONTE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000.431.322</v>
      </c>
      <c r="I446" s="6">
        <f>IF('[1]TCE - ANEXO IV - Preencher'!K455="","",'[1]TCE - ANEXO IV - Preencher'!K455)</f>
        <v>45258</v>
      </c>
      <c r="J446" s="5" t="str">
        <f>'[1]TCE - ANEXO IV - Preencher'!L455</f>
        <v>26231108778201000126550010004313221045377925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2353.02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 t="str">
        <f>'[1]TCE - ANEXO IV - Preencher'!F456</f>
        <v>08.778.201/0001-26</v>
      </c>
      <c r="E447" s="5" t="str">
        <f>'[1]TCE - ANEXO IV - Preencher'!G456</f>
        <v>DROGAFONTE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000.431.598</v>
      </c>
      <c r="I447" s="6">
        <f>IF('[1]TCE - ANEXO IV - Preencher'!K456="","",'[1]TCE - ANEXO IV - Preencher'!K456)</f>
        <v>45259</v>
      </c>
      <c r="J447" s="5" t="str">
        <f>'[1]TCE - ANEXO IV - Preencher'!L456</f>
        <v>26231108778201000126550010004315981425675447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1482.04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 t="str">
        <f>'[1]TCE - ANEXO IV - Preencher'!F457</f>
        <v>04.237.235/0001-52</v>
      </c>
      <c r="E448" s="5" t="str">
        <f>'[1]TCE - ANEXO IV - Preencher'!G457</f>
        <v>ENDOCENTER COMERCIAL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112610</v>
      </c>
      <c r="I448" s="6">
        <f>IF('[1]TCE - ANEXO IV - Preencher'!K457="","",'[1]TCE - ANEXO IV - Preencher'!K457)</f>
        <v>45259</v>
      </c>
      <c r="J448" s="5" t="str">
        <f>'[1]TCE - ANEXO IV - Preencher'!L457</f>
        <v>26231104237235000152550010001126101114633003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1400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 t="str">
        <f>'[1]TCE - ANEXO IV - Preencher'!F458</f>
        <v>01.562.710/0001-78</v>
      </c>
      <c r="E449" s="5" t="str">
        <f>'[1]TCE - ANEXO IV - Preencher'!G458</f>
        <v>PHARMADERME LTDA</v>
      </c>
      <c r="F449" s="5" t="str">
        <f>'[1]TCE - ANEXO IV - Preencher'!H458</f>
        <v>S</v>
      </c>
      <c r="G449" s="5" t="str">
        <f>'[1]TCE - ANEXO IV - Preencher'!I458</f>
        <v>S</v>
      </c>
      <c r="H449" s="5">
        <f>'[1]TCE - ANEXO IV - Preencher'!J458</f>
        <v>9138</v>
      </c>
      <c r="I449" s="6">
        <f>IF('[1]TCE - ANEXO IV - Preencher'!K458="","",'[1]TCE - ANEXO IV - Preencher'!K458)</f>
        <v>45260</v>
      </c>
      <c r="J449" s="5" t="str">
        <f>'[1]TCE - ANEXO IV - Preencher'!L458</f>
        <v>YSVHYVNSP</v>
      </c>
      <c r="K449" s="5" t="str">
        <f>IF(F449="B",LEFT('[1]TCE - ANEXO IV - Preencher'!M458,2),IF(F449="S",LEFT('[1]TCE - ANEXO IV - Preencher'!M458,7),IF('[1]TCE - ANEXO IV - Preencher'!H458="","")))</f>
        <v>2604106</v>
      </c>
      <c r="L449" s="7">
        <f>'[1]TCE - ANEXO IV - Preencher'!N458</f>
        <v>720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 t="str">
        <f>'[1]TCE - ANEXO IV - Preencher'!F459</f>
        <v>08.014.554/0001-50</v>
      </c>
      <c r="E450" s="5" t="str">
        <f>'[1]TCE - ANEXO IV - Preencher'!G459</f>
        <v>MJB COMERCIO DE MAT MEDICO HOSP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14132</v>
      </c>
      <c r="I450" s="6">
        <f>IF('[1]TCE - ANEXO IV - Preencher'!K459="","",'[1]TCE - ANEXO IV - Preencher'!K459)</f>
        <v>45260</v>
      </c>
      <c r="J450" s="5" t="str">
        <f>'[1]TCE - ANEXO IV - Preencher'!L459</f>
        <v>26231108014554000150550010000141321310112220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4130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 t="str">
        <f>'[1]TCE - ANEXO IV - Preencher'!F460</f>
        <v>08.014.554/0001-50</v>
      </c>
      <c r="E451" s="5" t="str">
        <f>'[1]TCE - ANEXO IV - Preencher'!G460</f>
        <v>MJB COMERCIO DE MAT MEDICO HOSP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14126</v>
      </c>
      <c r="I451" s="6">
        <f>IF('[1]TCE - ANEXO IV - Preencher'!K460="","",'[1]TCE - ANEXO IV - Preencher'!K460)</f>
        <v>45260</v>
      </c>
      <c r="J451" s="5" t="str">
        <f>'[1]TCE - ANEXO IV - Preencher'!L460</f>
        <v>26231108014554000150550010000141261310112250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2580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 t="str">
        <f>'[1]TCE - ANEXO IV - Preencher'!F461</f>
        <v>08.014.554/0001-50</v>
      </c>
      <c r="E452" s="5" t="str">
        <f>'[1]TCE - ANEXO IV - Preencher'!G461</f>
        <v>MJB COMERCIO DE MAT MEDICO HOSP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14127</v>
      </c>
      <c r="I452" s="6">
        <f>IF('[1]TCE - ANEXO IV - Preencher'!K461="","",'[1]TCE - ANEXO IV - Preencher'!K461)</f>
        <v>45260</v>
      </c>
      <c r="J452" s="5" t="str">
        <f>'[1]TCE - ANEXO IV - Preencher'!L461</f>
        <v>26231108014554000150550010000141271310112258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5230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 t="str">
        <f>'[1]TCE - ANEXO IV - Preencher'!F462</f>
        <v>08.014.554/0001-50</v>
      </c>
      <c r="E453" s="5" t="str">
        <f>'[1]TCE - ANEXO IV - Preencher'!G462</f>
        <v>MJB COMERCIO DE MAT MEDICO HOSP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14128</v>
      </c>
      <c r="I453" s="6">
        <f>IF('[1]TCE - ANEXO IV - Preencher'!K462="","",'[1]TCE - ANEXO IV - Preencher'!K462)</f>
        <v>45260</v>
      </c>
      <c r="J453" s="5" t="str">
        <f>'[1]TCE - ANEXO IV - Preencher'!L462</f>
        <v>26231108014554000150550010000141281310112255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5230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 t="str">
        <f>'[1]TCE - ANEXO IV - Preencher'!F463</f>
        <v>08.014.554/0001-50</v>
      </c>
      <c r="E454" s="5" t="str">
        <f>'[1]TCE - ANEXO IV - Preencher'!G463</f>
        <v>MJB COMERCIO DE MAT MEDICO HOSP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14129</v>
      </c>
      <c r="I454" s="6">
        <f>IF('[1]TCE - ANEXO IV - Preencher'!K463="","",'[1]TCE - ANEXO IV - Preencher'!K463)</f>
        <v>45260</v>
      </c>
      <c r="J454" s="5" t="str">
        <f>'[1]TCE - ANEXO IV - Preencher'!L463</f>
        <v>26231108014554000150550010000141291310112252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3430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 t="str">
        <f>'[1]TCE - ANEXO IV - Preencher'!F464</f>
        <v>08.014.554/0001-50</v>
      </c>
      <c r="E455" s="5" t="str">
        <f>'[1]TCE - ANEXO IV - Preencher'!G464</f>
        <v>MJB COMERCIO DE MAT MEDICO HOSP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14130</v>
      </c>
      <c r="I455" s="6">
        <f>IF('[1]TCE - ANEXO IV - Preencher'!K464="","",'[1]TCE - ANEXO IV - Preencher'!K464)</f>
        <v>45260</v>
      </c>
      <c r="J455" s="5" t="str">
        <f>'[1]TCE - ANEXO IV - Preencher'!L464</f>
        <v>26231108014554000150550010000141301310113225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1380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 t="str">
        <f>'[1]TCE - ANEXO IV - Preencher'!F465</f>
        <v>08.014.554/0001-50</v>
      </c>
      <c r="E456" s="5" t="str">
        <f>'[1]TCE - ANEXO IV - Preencher'!G465</f>
        <v>MJB COMERCIO DE MAT MEDICO HOSP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14131</v>
      </c>
      <c r="I456" s="6">
        <f>IF('[1]TCE - ANEXO IV - Preencher'!K465="","",'[1]TCE - ANEXO IV - Preencher'!K465)</f>
        <v>45260</v>
      </c>
      <c r="J456" s="5" t="str">
        <f>'[1]TCE - ANEXO IV - Preencher'!L465</f>
        <v>26231108014554000150550010000141311310113222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2580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 t="str">
        <f>'[1]TCE - ANEXO IV - Preencher'!F466</f>
        <v>07.160.019/0001-44</v>
      </c>
      <c r="E457" s="5" t="str">
        <f>'[1]TCE - ANEXO IV - Preencher'!G466</f>
        <v>VITALE COMERCIO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134319</v>
      </c>
      <c r="I457" s="6">
        <f>IF('[1]TCE - ANEXO IV - Preencher'!K466="","",'[1]TCE - ANEXO IV - Preencher'!K466)</f>
        <v>45258</v>
      </c>
      <c r="J457" s="5" t="str">
        <f>'[1]TCE - ANEXO IV - Preencher'!L466</f>
        <v>26231107160019000144550010001343191679077580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620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 t="str">
        <f>'[1]TCE - ANEXO IV - Preencher'!F467</f>
        <v>07.160.019/0001-44</v>
      </c>
      <c r="E458" s="5" t="str">
        <f>'[1]TCE - ANEXO IV - Preencher'!G467</f>
        <v>VITALE COMERCIO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134363</v>
      </c>
      <c r="I458" s="6">
        <f>IF('[1]TCE - ANEXO IV - Preencher'!K467="","",'[1]TCE - ANEXO IV - Preencher'!K467)</f>
        <v>45259</v>
      </c>
      <c r="J458" s="5" t="str">
        <f>'[1]TCE - ANEXO IV - Preencher'!L467</f>
        <v>26231107160019000144550010001343631249783215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930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 t="str">
        <f>'[1]TCE - ANEXO IV - Preencher'!F468</f>
        <v>07.160.019/0001-44</v>
      </c>
      <c r="E459" s="5" t="str">
        <f>'[1]TCE - ANEXO IV - Preencher'!G468</f>
        <v>VITALE COMERCIO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134438</v>
      </c>
      <c r="I459" s="6">
        <f>IF('[1]TCE - ANEXO IV - Preencher'!K468="","",'[1]TCE - ANEXO IV - Preencher'!K468)</f>
        <v>45259</v>
      </c>
      <c r="J459" s="5" t="str">
        <f>'[1]TCE - ANEXO IV - Preencher'!L468</f>
        <v>26231107160019000144550010001344381554751049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1610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 t="str">
        <f>'[1]TCE - ANEXO IV - Preencher'!F469</f>
        <v>07.160.019/0001-44</v>
      </c>
      <c r="E460" s="5" t="str">
        <f>'[1]TCE - ANEXO IV - Preencher'!G469</f>
        <v>VITALE COMERCIO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134198</v>
      </c>
      <c r="I460" s="6">
        <f>IF('[1]TCE - ANEXO IV - Preencher'!K469="","",'[1]TCE - ANEXO IV - Preencher'!K469)</f>
        <v>45257</v>
      </c>
      <c r="J460" s="5" t="str">
        <f>'[1]TCE - ANEXO IV - Preencher'!L469</f>
        <v>26231107160019000144550010001341981137140147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1610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8958628000106</v>
      </c>
      <c r="E461" s="5" t="str">
        <f>'[1]TCE - ANEXO IV - Preencher'!G470</f>
        <v>ONCOEXO DIST. DE MEDIC.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40965</v>
      </c>
      <c r="I461" s="6">
        <f>IF('[1]TCE - ANEXO IV - Preencher'!K470="","",'[1]TCE - ANEXO IV - Preencher'!K470)</f>
        <v>45258</v>
      </c>
      <c r="J461" s="5" t="str">
        <f>'[1]TCE - ANEXO IV - Preencher'!L470</f>
        <v>26231108958628000106550010000409651218173178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902.4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 t="str">
        <f>'[1]TCE - ANEXO IV - Preencher'!F471</f>
        <v>22.006.201/0001-39</v>
      </c>
      <c r="E462" s="5" t="str">
        <f>'[1]TCE - ANEXO IV - Preencher'!G471</f>
        <v>FORTPEL COMERCIO DE DESCARTAVEIS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210878</v>
      </c>
      <c r="I462" s="6">
        <f>IF('[1]TCE - ANEXO IV - Preencher'!K471="","",'[1]TCE - ANEXO IV - Preencher'!K471)</f>
        <v>45259</v>
      </c>
      <c r="J462" s="5" t="str">
        <f>'[1]TCE - ANEXO IV - Preencher'!L471</f>
        <v>26231122006201000139550000002108781102108786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599.79999999999995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9342946000100</v>
      </c>
      <c r="E463" s="5" t="str">
        <f>'[1]TCE - ANEXO IV - Preencher'!G472</f>
        <v>PRIME MEDICAL COMERCIO DE MATERIAL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203480</v>
      </c>
      <c r="I463" s="6">
        <f>IF('[1]TCE - ANEXO IV - Preencher'!K472="","",'[1]TCE - ANEXO IV - Preencher'!K472)</f>
        <v>45254</v>
      </c>
      <c r="J463" s="5" t="str">
        <f>'[1]TCE - ANEXO IV - Preencher'!L472</f>
        <v>29231109342946000100550020002034801464065080</v>
      </c>
      <c r="K463" s="5" t="str">
        <f>IF(F463="B",LEFT('[1]TCE - ANEXO IV - Preencher'!M472,2),IF(F463="S",LEFT('[1]TCE - ANEXO IV - Preencher'!M472,7),IF('[1]TCE - ANEXO IV - Preencher'!H472="","")))</f>
        <v>29</v>
      </c>
      <c r="L463" s="7">
        <f>'[1]TCE - ANEXO IV - Preencher'!N472</f>
        <v>15010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 t="str">
        <f>'[1]TCE - ANEXO IV - Preencher'!F473</f>
        <v>01.437.707/0001-22</v>
      </c>
      <c r="E464" s="5" t="str">
        <f>'[1]TCE - ANEXO IV - Preencher'!G473</f>
        <v>SCITECH MEDICAL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398995</v>
      </c>
      <c r="I464" s="6">
        <f>IF('[1]TCE - ANEXO IV - Preencher'!K473="","",'[1]TCE - ANEXO IV - Preencher'!K473)</f>
        <v>45258</v>
      </c>
      <c r="J464" s="5" t="str">
        <f>'[1]TCE - ANEXO IV - Preencher'!L473</f>
        <v>52231101437707000122550550003989951196487136</v>
      </c>
      <c r="K464" s="5" t="str">
        <f>IF(F464="B",LEFT('[1]TCE - ANEXO IV - Preencher'!M473,2),IF(F464="S",LEFT('[1]TCE - ANEXO IV - Preencher'!M473,7),IF('[1]TCE - ANEXO IV - Preencher'!H473="","")))</f>
        <v>52</v>
      </c>
      <c r="L464" s="7">
        <f>'[1]TCE - ANEXO IV - Preencher'!N473</f>
        <v>1050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 t="str">
        <f>'[1]TCE - ANEXO IV - Preencher'!F474</f>
        <v>01.513.946/0001-14</v>
      </c>
      <c r="E465" s="5" t="str">
        <f>'[1]TCE - ANEXO IV - Preencher'!G474</f>
        <v>BOSTON SCIENTIFIC DO BRASIL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2910524</v>
      </c>
      <c r="I465" s="6">
        <f>IF('[1]TCE - ANEXO IV - Preencher'!K474="","",'[1]TCE - ANEXO IV - Preencher'!K474)</f>
        <v>45260</v>
      </c>
      <c r="J465" s="5" t="str">
        <f>'[1]TCE - ANEXO IV - Preencher'!L474</f>
        <v>35231101513946000114550030029105241029732764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537.64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67729178000653</v>
      </c>
      <c r="E466" s="5" t="str">
        <f>'[1]TCE - ANEXO IV - Preencher'!G475</f>
        <v>COMERCIAL CIRURGICA RIOCLARENSE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63412</v>
      </c>
      <c r="I466" s="6">
        <f>IF('[1]TCE - ANEXO IV - Preencher'!K475="","",'[1]TCE - ANEXO IV - Preencher'!K475)</f>
        <v>45259</v>
      </c>
      <c r="J466" s="5" t="str">
        <f>'[1]TCE - ANEXO IV - Preencher'!L475</f>
        <v>26231167729178000653550010000634121466407928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6450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67729178000653</v>
      </c>
      <c r="E467" s="5" t="str">
        <f>'[1]TCE - ANEXO IV - Preencher'!G476</f>
        <v>COMERCIAL CIRURGICA RIOCLARENSE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63468</v>
      </c>
      <c r="I467" s="6">
        <f>IF('[1]TCE - ANEXO IV - Preencher'!K476="","",'[1]TCE - ANEXO IV - Preencher'!K476)</f>
        <v>45259</v>
      </c>
      <c r="J467" s="5" t="str">
        <f>'[1]TCE - ANEXO IV - Preencher'!L476</f>
        <v>26231167729178000653550010000634681524458106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5040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35753111000153</v>
      </c>
      <c r="E468" s="5" t="str">
        <f>'[1]TCE - ANEXO IV - Preencher'!G477</f>
        <v>NORD PRODUTOS EM SAUDE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19650</v>
      </c>
      <c r="I468" s="6">
        <f>IF('[1]TCE - ANEXO IV - Preencher'!K477="","",'[1]TCE - ANEXO IV - Preencher'!K477)</f>
        <v>45259</v>
      </c>
      <c r="J468" s="5" t="str">
        <f>'[1]TCE - ANEXO IV - Preencher'!L477</f>
        <v>26231135753111000153550010000196501000247390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3306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 t="str">
        <f>'[1]TCE - ANEXO IV - Preencher'!F478</f>
        <v>11.234.649/0001-93</v>
      </c>
      <c r="E469" s="5" t="str">
        <f>'[1]TCE - ANEXO IV - Preencher'!G478</f>
        <v>BIOANGIO COMERCIO DE PROD MEDICOS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000.010.984</v>
      </c>
      <c r="I469" s="6">
        <f>IF('[1]TCE - ANEXO IV - Preencher'!K478="","",'[1]TCE - ANEXO IV - Preencher'!K478)</f>
        <v>45259</v>
      </c>
      <c r="J469" s="5" t="str">
        <f>'[1]TCE - ANEXO IV - Preencher'!L478</f>
        <v>26231111234649000193550010000109841000009999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613.89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37844479000233</v>
      </c>
      <c r="E470" s="5" t="str">
        <f>'[1]TCE - ANEXO IV - Preencher'!G479</f>
        <v>BIOLINE FIOS CIRURGICOS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83199</v>
      </c>
      <c r="I470" s="6">
        <f>IF('[1]TCE - ANEXO IV - Preencher'!K479="","",'[1]TCE - ANEXO IV - Preencher'!K479)</f>
        <v>45254</v>
      </c>
      <c r="J470" s="5" t="str">
        <f>'[1]TCE - ANEXO IV - Preencher'!L479</f>
        <v>52231137844479000233550010000831991677295308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21023.4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37844479000233</v>
      </c>
      <c r="E471" s="5" t="str">
        <f>'[1]TCE - ANEXO IV - Preencher'!G480</f>
        <v>BIOLINE FIOS CIRURGICOS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83407</v>
      </c>
      <c r="I471" s="6">
        <f>IF('[1]TCE - ANEXO IV - Preencher'!K480="","",'[1]TCE - ANEXO IV - Preencher'!K480)</f>
        <v>45257</v>
      </c>
      <c r="J471" s="5" t="str">
        <f>'[1]TCE - ANEXO IV - Preencher'!L480</f>
        <v>52231137844479000233550010000834071803508268</v>
      </c>
      <c r="K471" s="5" t="str">
        <f>IF(F471="B",LEFT('[1]TCE - ANEXO IV - Preencher'!M480,2),IF(F471="S",LEFT('[1]TCE - ANEXO IV - Preencher'!M480,7),IF('[1]TCE - ANEXO IV - Preencher'!H480="","")))</f>
        <v>52</v>
      </c>
      <c r="L471" s="7">
        <f>'[1]TCE - ANEXO IV - Preencher'!N480</f>
        <v>1934.4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 t="str">
        <f>'[1]TCE - ANEXO IV - Preencher'!F481</f>
        <v>06.106.005/0003-41</v>
      </c>
      <c r="E472" s="5" t="str">
        <f>'[1]TCE - ANEXO IV - Preencher'!G481</f>
        <v>STOCK MED PRODUTOS MEDICO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361</v>
      </c>
      <c r="I472" s="6">
        <f>IF('[1]TCE - ANEXO IV - Preencher'!K481="","",'[1]TCE - ANEXO IV - Preencher'!K481)</f>
        <v>45259</v>
      </c>
      <c r="J472" s="5" t="str">
        <f>'[1]TCE - ANEXO IV - Preencher'!L481</f>
        <v>26231106106005000341550010000003611006189810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4747.68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27523905000100</v>
      </c>
      <c r="E473" s="5" t="str">
        <f>'[1]TCE - ANEXO IV - Preencher'!G482</f>
        <v>BEVIE COM ATAC DE PROD HOSP REP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000.008.378</v>
      </c>
      <c r="I473" s="6">
        <f>IF('[1]TCE - ANEXO IV - Preencher'!K482="","",'[1]TCE - ANEXO IV - Preencher'!K482)</f>
        <v>45251</v>
      </c>
      <c r="J473" s="5" t="str">
        <f>'[1]TCE - ANEXO IV - Preencher'!L482</f>
        <v>23231127523905000100550010000083781000083890</v>
      </c>
      <c r="K473" s="5" t="str">
        <f>IF(F473="B",LEFT('[1]TCE - ANEXO IV - Preencher'!M482,2),IF(F473="S",LEFT('[1]TCE - ANEXO IV - Preencher'!M482,7),IF('[1]TCE - ANEXO IV - Preencher'!H482="","")))</f>
        <v>23</v>
      </c>
      <c r="L473" s="7">
        <f>'[1]TCE - ANEXO IV - Preencher'!N482</f>
        <v>2780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3.4 - Material Farmacológico</v>
      </c>
      <c r="D474" s="3">
        <f>'[1]TCE - ANEXO IV - Preencher'!F483</f>
        <v>7484373000124</v>
      </c>
      <c r="E474" s="5" t="str">
        <f>'[1]TCE - ANEXO IV - Preencher'!G483</f>
        <v>UNI HOSPITALAR LTDA  EPP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000.182.365</v>
      </c>
      <c r="I474" s="6">
        <f>IF('[1]TCE - ANEXO IV - Preencher'!K483="","",'[1]TCE - ANEXO IV - Preencher'!K483)</f>
        <v>45230</v>
      </c>
      <c r="J474" s="5" t="str">
        <f>'[1]TCE - ANEXO IV - Preencher'!L483</f>
        <v>26231007484373000124550010001823651089874676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894.05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3.4 - Material Farmacológico</v>
      </c>
      <c r="D475" s="3">
        <f>'[1]TCE - ANEXO IV - Preencher'!F484</f>
        <v>7484373000124</v>
      </c>
      <c r="E475" s="5" t="str">
        <f>'[1]TCE - ANEXO IV - Preencher'!G484</f>
        <v>UNI HOSPITALAR LTDA  EPP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000.182.368</v>
      </c>
      <c r="I475" s="6">
        <f>IF('[1]TCE - ANEXO IV - Preencher'!K484="","",'[1]TCE - ANEXO IV - Preencher'!K484)</f>
        <v>45230</v>
      </c>
      <c r="J475" s="5" t="str">
        <f>'[1]TCE - ANEXO IV - Preencher'!L484</f>
        <v>26231007484373000124550010001823681673780467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2099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3.4 - Material Farmacológico</v>
      </c>
      <c r="D476" s="3">
        <f>'[1]TCE - ANEXO IV - Preencher'!F485</f>
        <v>12420164001048</v>
      </c>
      <c r="E476" s="5" t="str">
        <f>'[1]TCE - ANEXO IV - Preencher'!G485</f>
        <v>CM HOSPITALAR S 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203129</v>
      </c>
      <c r="I476" s="6">
        <f>IF('[1]TCE - ANEXO IV - Preencher'!K485="","",'[1]TCE - ANEXO IV - Preencher'!K485)</f>
        <v>45230</v>
      </c>
      <c r="J476" s="5" t="str">
        <f>'[1]TCE - ANEXO IV - Preencher'!L485</f>
        <v>26231012420164001048550010002031291279726050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401.01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3.4 - Material Farmacológico</v>
      </c>
      <c r="D477" s="3">
        <f>'[1]TCE - ANEXO IV - Preencher'!F486</f>
        <v>49324221000104</v>
      </c>
      <c r="E477" s="5" t="str">
        <f>'[1]TCE - ANEXO IV - Preencher'!G486</f>
        <v>FRESENIUS KABI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1755857</v>
      </c>
      <c r="I477" s="6">
        <f>IF('[1]TCE - ANEXO IV - Preencher'!K486="","",'[1]TCE - ANEXO IV - Preencher'!K486)</f>
        <v>45224</v>
      </c>
      <c r="J477" s="5" t="str">
        <f>'[1]TCE - ANEXO IV - Preencher'!L486</f>
        <v>35231049324221000104550000017558571449252921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4600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3.4 - Material Farmacológico</v>
      </c>
      <c r="D478" s="3" t="str">
        <f>'[1]TCE - ANEXO IV - Preencher'!F487</f>
        <v>44.734.671/0022-86</v>
      </c>
      <c r="E478" s="5" t="str">
        <f>'[1]TCE - ANEXO IV - Preencher'!G487</f>
        <v>CRISTALIA PRODUTOS QUIMICOS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228160</v>
      </c>
      <c r="I478" s="6">
        <f>IF('[1]TCE - ANEXO IV - Preencher'!K487="","",'[1]TCE - ANEXO IV - Preencher'!K487)</f>
        <v>45226</v>
      </c>
      <c r="J478" s="5" t="str">
        <f>'[1]TCE - ANEXO IV - Preencher'!L487</f>
        <v>35231044734671002286550100002281601252154791</v>
      </c>
      <c r="K478" s="5" t="str">
        <f>IF(F478="B",LEFT('[1]TCE - ANEXO IV - Preencher'!M487,2),IF(F478="S",LEFT('[1]TCE - ANEXO IV - Preencher'!M487,7),IF('[1]TCE - ANEXO IV - Preencher'!H487="","")))</f>
        <v>35</v>
      </c>
      <c r="L478" s="7">
        <f>'[1]TCE - ANEXO IV - Preencher'!N487</f>
        <v>16500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3.4 - Material Farmacológico</v>
      </c>
      <c r="D479" s="3">
        <f>'[1]TCE - ANEXO IV - Preencher'!F488</f>
        <v>35738768000141</v>
      </c>
      <c r="E479" s="5" t="str">
        <f>'[1]TCE - ANEXO IV - Preencher'!G488</f>
        <v>MARCIONIO DOS SANTOS LIMA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000.000.351</v>
      </c>
      <c r="I479" s="6">
        <f>IF('[1]TCE - ANEXO IV - Preencher'!K488="","",'[1]TCE - ANEXO IV - Preencher'!K488)</f>
        <v>45231</v>
      </c>
      <c r="J479" s="5" t="str">
        <f>'[1]TCE - ANEXO IV - Preencher'!L488</f>
        <v>26231135738768000141550010000003511000003521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171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3.4 - Material Farmacológico</v>
      </c>
      <c r="D480" s="3">
        <f>'[1]TCE - ANEXO IV - Preencher'!F489</f>
        <v>8674752000140</v>
      </c>
      <c r="E480" s="5" t="str">
        <f>'[1]TCE - ANEXO IV - Preencher'!G489</f>
        <v>CIRURGICA MONTEBELLO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000.177.821</v>
      </c>
      <c r="I480" s="6">
        <f>IF('[1]TCE - ANEXO IV - Preencher'!K489="","",'[1]TCE - ANEXO IV - Preencher'!K489)</f>
        <v>45230</v>
      </c>
      <c r="J480" s="5" t="str">
        <f>'[1]TCE - ANEXO IV - Preencher'!L489</f>
        <v>26231008674752000140550010001778211454334303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189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3.4 - Material Farmacológico</v>
      </c>
      <c r="D481" s="3">
        <f>'[1]TCE - ANEXO IV - Preencher'!F490</f>
        <v>49324221001500</v>
      </c>
      <c r="E481" s="5" t="str">
        <f>'[1]TCE - ANEXO IV - Preencher'!G490</f>
        <v>FRESENIUS KABI BRASIL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66960</v>
      </c>
      <c r="I481" s="6">
        <f>IF('[1]TCE - ANEXO IV - Preencher'!K490="","",'[1]TCE - ANEXO IV - Preencher'!K490)</f>
        <v>45231</v>
      </c>
      <c r="J481" s="5" t="str">
        <f>'[1]TCE - ANEXO IV - Preencher'!L490</f>
        <v>23231149324221001500550000000669601427415150</v>
      </c>
      <c r="K481" s="5" t="str">
        <f>IF(F481="B",LEFT('[1]TCE - ANEXO IV - Preencher'!M490,2),IF(F481="S",LEFT('[1]TCE - ANEXO IV - Preencher'!M490,7),IF('[1]TCE - ANEXO IV - Preencher'!H490="","")))</f>
        <v>23</v>
      </c>
      <c r="L481" s="7">
        <f>'[1]TCE - ANEXO IV - Preencher'!N490</f>
        <v>11340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3.4 - Material Farmacológico</v>
      </c>
      <c r="D482" s="3">
        <f>'[1]TCE - ANEXO IV - Preencher'!F491</f>
        <v>49324221001500</v>
      </c>
      <c r="E482" s="5" t="str">
        <f>'[1]TCE - ANEXO IV - Preencher'!G491</f>
        <v>FRESENIUS KABI BRASIL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66959</v>
      </c>
      <c r="I482" s="6">
        <f>IF('[1]TCE - ANEXO IV - Preencher'!K491="","",'[1]TCE - ANEXO IV - Preencher'!K491)</f>
        <v>45231</v>
      </c>
      <c r="J482" s="5" t="str">
        <f>'[1]TCE - ANEXO IV - Preencher'!L491</f>
        <v>26231149324221001500550000000669591382127576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13260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 t="str">
        <f>'[1]TCE - ANEXO IV - Preencher'!F492</f>
        <v>44.734.671/0022-86</v>
      </c>
      <c r="E483" s="5" t="str">
        <f>'[1]TCE - ANEXO IV - Preencher'!G492</f>
        <v>CRISTALIA PRODUTOS QUIMICOS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228419</v>
      </c>
      <c r="I483" s="6">
        <f>IF('[1]TCE - ANEXO IV - Preencher'!K492="","",'[1]TCE - ANEXO IV - Preencher'!K492)</f>
        <v>45226</v>
      </c>
      <c r="J483" s="5" t="str">
        <f>'[1]TCE - ANEXO IV - Preencher'!L492</f>
        <v>35231044734671002286550100002284191197469986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13800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3.4 - Material Farmacológico</v>
      </c>
      <c r="D484" s="3" t="str">
        <f>'[1]TCE - ANEXO IV - Preencher'!F493</f>
        <v>44.734.671/0022-86</v>
      </c>
      <c r="E484" s="5" t="str">
        <f>'[1]TCE - ANEXO IV - Preencher'!G493</f>
        <v>CRISTALIA PRODUTOS QUIMICOS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227666</v>
      </c>
      <c r="I484" s="6">
        <f>IF('[1]TCE - ANEXO IV - Preencher'!K493="","",'[1]TCE - ANEXO IV - Preencher'!K493)</f>
        <v>45225</v>
      </c>
      <c r="J484" s="5" t="str">
        <f>'[1]TCE - ANEXO IV - Preencher'!L493</f>
        <v>35231044734671002286550100002276661565699610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82014.36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 t="str">
        <f>'[1]TCE - ANEXO IV - Preencher'!F494</f>
        <v>15.218.561/0001-39</v>
      </c>
      <c r="E485" s="5" t="str">
        <f>'[1]TCE - ANEXO IV - Preencher'!G494</f>
        <v>NNMED  DISTRIBUICAO IMPORTACAO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000.111.499</v>
      </c>
      <c r="I485" s="6">
        <f>IF('[1]TCE - ANEXO IV - Preencher'!K494="","",'[1]TCE - ANEXO IV - Preencher'!K494)</f>
        <v>45226</v>
      </c>
      <c r="J485" s="5" t="str">
        <f>'[1]TCE - ANEXO IV - Preencher'!L494</f>
        <v>25231015218561000139550010001114991643170529</v>
      </c>
      <c r="K485" s="5" t="str">
        <f>IF(F485="B",LEFT('[1]TCE - ANEXO IV - Preencher'!M494,2),IF(F485="S",LEFT('[1]TCE - ANEXO IV - Preencher'!M494,7),IF('[1]TCE - ANEXO IV - Preencher'!H494="","")))</f>
        <v>25</v>
      </c>
      <c r="L485" s="7">
        <f>'[1]TCE - ANEXO IV - Preencher'!N494</f>
        <v>867.79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7519404000135</v>
      </c>
      <c r="E486" s="5" t="str">
        <f>'[1]TCE - ANEXO IV - Preencher'!G495</f>
        <v>ADVAL FARMACIA DE MANIPULACAO LTDA  ME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000.001.448</v>
      </c>
      <c r="I486" s="6">
        <f>IF('[1]TCE - ANEXO IV - Preencher'!K495="","",'[1]TCE - ANEXO IV - Preencher'!K495)</f>
        <v>45233</v>
      </c>
      <c r="J486" s="5" t="str">
        <f>'[1]TCE - ANEXO IV - Preencher'!L495</f>
        <v>26231107519404000135550010000014481730512260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100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2520829000140</v>
      </c>
      <c r="E487" s="5" t="str">
        <f>'[1]TCE - ANEXO IV - Preencher'!G496</f>
        <v>DIMASTER COMER. DE PROD. HOSP.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324473</v>
      </c>
      <c r="I487" s="6">
        <f>IF('[1]TCE - ANEXO IV - Preencher'!K496="","",'[1]TCE - ANEXO IV - Preencher'!K496)</f>
        <v>45226</v>
      </c>
      <c r="J487" s="5" t="str">
        <f>'[1]TCE - ANEXO IV - Preencher'!L496</f>
        <v>43231002520829000140550010003244731699238714</v>
      </c>
      <c r="K487" s="5" t="str">
        <f>IF(F487="B",LEFT('[1]TCE - ANEXO IV - Preencher'!M496,2),IF(F487="S",LEFT('[1]TCE - ANEXO IV - Preencher'!M496,7),IF('[1]TCE - ANEXO IV - Preencher'!H496="","")))</f>
        <v>43</v>
      </c>
      <c r="L487" s="7">
        <f>'[1]TCE - ANEXO IV - Preencher'!N496</f>
        <v>2051.7399999999998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23664355000180</v>
      </c>
      <c r="E488" s="5" t="str">
        <f>'[1]TCE - ANEXO IV - Preencher'!G497</f>
        <v>INJEMED MEDICAMENTOS ESPECIAIS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000.019.067</v>
      </c>
      <c r="I488" s="6">
        <f>IF('[1]TCE - ANEXO IV - Preencher'!K497="","",'[1]TCE - ANEXO IV - Preencher'!K497)</f>
        <v>45230</v>
      </c>
      <c r="J488" s="5" t="str">
        <f>'[1]TCE - ANEXO IV - Preencher'!L497</f>
        <v>31231023664355000180550010000190671809708907</v>
      </c>
      <c r="K488" s="5" t="str">
        <f>IF(F488="B",LEFT('[1]TCE - ANEXO IV - Preencher'!M497,2),IF(F488="S",LEFT('[1]TCE - ANEXO IV - Preencher'!M497,7),IF('[1]TCE - ANEXO IV - Preencher'!H497="","")))</f>
        <v>31</v>
      </c>
      <c r="L488" s="7">
        <f>'[1]TCE - ANEXO IV - Preencher'!N497</f>
        <v>1991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5106015000152</v>
      </c>
      <c r="E489" s="5" t="str">
        <f>'[1]TCE - ANEXO IV - Preencher'!G498</f>
        <v>CALL MED COM DE MED E REPRES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000.100.874</v>
      </c>
      <c r="I489" s="6">
        <f>IF('[1]TCE - ANEXO IV - Preencher'!K498="","",'[1]TCE - ANEXO IV - Preencher'!K498)</f>
        <v>45230</v>
      </c>
      <c r="J489" s="5" t="str">
        <f>'[1]TCE - ANEXO IV - Preencher'!L498</f>
        <v>23231005106015000152550010001008741001095367</v>
      </c>
      <c r="K489" s="5" t="str">
        <f>IF(F489="B",LEFT('[1]TCE - ANEXO IV - Preencher'!M498,2),IF(F489="S",LEFT('[1]TCE - ANEXO IV - Preencher'!M498,7),IF('[1]TCE - ANEXO IV - Preencher'!H498="","")))</f>
        <v>23</v>
      </c>
      <c r="L489" s="7">
        <f>'[1]TCE - ANEXO IV - Preencher'!N498</f>
        <v>2499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67729178000491</v>
      </c>
      <c r="E490" s="5" t="str">
        <f>'[1]TCE - ANEXO IV - Preencher'!G499</f>
        <v>COMERCIAL C RIOCLARENSE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1788114</v>
      </c>
      <c r="I490" s="6">
        <f>IF('[1]TCE - ANEXO IV - Preencher'!K499="","",'[1]TCE - ANEXO IV - Preencher'!K499)</f>
        <v>45225</v>
      </c>
      <c r="J490" s="5" t="str">
        <f>'[1]TCE - ANEXO IV - Preencher'!L499</f>
        <v>35231067729178000491550010017881141709980520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4005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10854165000184</v>
      </c>
      <c r="E491" s="5" t="str">
        <f>'[1]TCE - ANEXO IV - Preencher'!G500</f>
        <v>F &amp; F DIST DE PROD FARMACEUTICOS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264728</v>
      </c>
      <c r="I491" s="6">
        <f>IF('[1]TCE - ANEXO IV - Preencher'!K500="","",'[1]TCE - ANEXO IV - Preencher'!K500)</f>
        <v>45233</v>
      </c>
      <c r="J491" s="5" t="str">
        <f>'[1]TCE - ANEXO IV - Preencher'!L500</f>
        <v>26231110854165000184550010002647281036028483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13500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>
        <f>'[1]TCE - ANEXO IV - Preencher'!F501</f>
        <v>49324221002077</v>
      </c>
      <c r="E492" s="5" t="str">
        <f>'[1]TCE - ANEXO IV - Preencher'!G501</f>
        <v>FRESENIUS KABI BRASIL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53432</v>
      </c>
      <c r="I492" s="6">
        <f>IF('[1]TCE - ANEXO IV - Preencher'!K501="","",'[1]TCE - ANEXO IV - Preencher'!K501)</f>
        <v>45225</v>
      </c>
      <c r="J492" s="5" t="str">
        <f>'[1]TCE - ANEXO IV - Preencher'!L501</f>
        <v>52231049324221002077550010000534321740027410</v>
      </c>
      <c r="K492" s="5" t="str">
        <f>IF(F492="B",LEFT('[1]TCE - ANEXO IV - Preencher'!M501,2),IF(F492="S",LEFT('[1]TCE - ANEXO IV - Preencher'!M501,7),IF('[1]TCE - ANEXO IV - Preencher'!H501="","")))</f>
        <v>52</v>
      </c>
      <c r="L492" s="7">
        <f>'[1]TCE - ANEXO IV - Preencher'!N501</f>
        <v>2600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3.4 - Material Farmacológico</v>
      </c>
      <c r="D493" s="3">
        <f>'[1]TCE - ANEXO IV - Preencher'!F502</f>
        <v>49324221002077</v>
      </c>
      <c r="E493" s="5" t="str">
        <f>'[1]TCE - ANEXO IV - Preencher'!G502</f>
        <v>FRESENIUS KABI BRASIL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53339</v>
      </c>
      <c r="I493" s="6">
        <f>IF('[1]TCE - ANEXO IV - Preencher'!K502="","",'[1]TCE - ANEXO IV - Preencher'!K502)</f>
        <v>45224</v>
      </c>
      <c r="J493" s="5" t="str">
        <f>'[1]TCE - ANEXO IV - Preencher'!L502</f>
        <v>52231049324221002077550010000533391360297284</v>
      </c>
      <c r="K493" s="5" t="str">
        <f>IF(F493="B",LEFT('[1]TCE - ANEXO IV - Preencher'!M502,2),IF(F493="S",LEFT('[1]TCE - ANEXO IV - Preencher'!M502,7),IF('[1]TCE - ANEXO IV - Preencher'!H502="","")))</f>
        <v>52</v>
      </c>
      <c r="L493" s="7">
        <f>'[1]TCE - ANEXO IV - Preencher'!N502</f>
        <v>36760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3.4 - Material Farmacológico</v>
      </c>
      <c r="D494" s="3">
        <f>'[1]TCE - ANEXO IV - Preencher'!F503</f>
        <v>49324221002077</v>
      </c>
      <c r="E494" s="5" t="str">
        <f>'[1]TCE - ANEXO IV - Preencher'!G503</f>
        <v>FRESENIUS KABI BRASIL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53341</v>
      </c>
      <c r="I494" s="6">
        <f>IF('[1]TCE - ANEXO IV - Preencher'!K503="","",'[1]TCE - ANEXO IV - Preencher'!K503)</f>
        <v>45224</v>
      </c>
      <c r="J494" s="5" t="str">
        <f>'[1]TCE - ANEXO IV - Preencher'!L503</f>
        <v>52231049324221002077550010000533411405942440</v>
      </c>
      <c r="K494" s="5" t="str">
        <f>IF(F494="B",LEFT('[1]TCE - ANEXO IV - Preencher'!M503,2),IF(F494="S",LEFT('[1]TCE - ANEXO IV - Preencher'!M503,7),IF('[1]TCE - ANEXO IV - Preencher'!H503="","")))</f>
        <v>52</v>
      </c>
      <c r="L494" s="7">
        <f>'[1]TCE - ANEXO IV - Preencher'!N503</f>
        <v>41401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67729178000653</v>
      </c>
      <c r="E495" s="5" t="str">
        <f>'[1]TCE - ANEXO IV - Preencher'!G504</f>
        <v>COMERCIAL CIRURGICA RIOCLARENSE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61590</v>
      </c>
      <c r="I495" s="6">
        <f>IF('[1]TCE - ANEXO IV - Preencher'!K504="","",'[1]TCE - ANEXO IV - Preencher'!K504)</f>
        <v>45233</v>
      </c>
      <c r="J495" s="5" t="str">
        <f>'[1]TCE - ANEXO IV - Preencher'!L504</f>
        <v>26231167729178000653550010000615901476510244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6930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 t="str">
        <f>'[1]TCE - ANEXO IV - Preencher'!F505</f>
        <v>46.208.885/0001-10</v>
      </c>
      <c r="E496" s="5" t="str">
        <f>'[1]TCE - ANEXO IV - Preencher'!G505</f>
        <v>MD DISTRIBUIDORA DE MEDICAMENTOS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000.000.162</v>
      </c>
      <c r="I496" s="6">
        <f>IF('[1]TCE - ANEXO IV - Preencher'!K505="","",'[1]TCE - ANEXO IV - Preencher'!K505)</f>
        <v>45232</v>
      </c>
      <c r="J496" s="5" t="str">
        <f>'[1]TCE - ANEXO IV - Preencher'!L505</f>
        <v>26231146208885000110550010000001621835964068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55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 t="str">
        <f>'[1]TCE - ANEXO IV - Preencher'!F506</f>
        <v>12.882.932/0001-94</v>
      </c>
      <c r="E497" s="5" t="str">
        <f>'[1]TCE - ANEXO IV - Preencher'!G506</f>
        <v>EXOMED REPRES DE MED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178036</v>
      </c>
      <c r="I497" s="6">
        <f>IF('[1]TCE - ANEXO IV - Preencher'!K506="","",'[1]TCE - ANEXO IV - Preencher'!K506)</f>
        <v>45236</v>
      </c>
      <c r="J497" s="5" t="str">
        <f>'[1]TCE - ANEXO IV - Preencher'!L506</f>
        <v>26231112882932000194550010001780361564628530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375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 t="str">
        <f>'[1]TCE - ANEXO IV - Preencher'!F507</f>
        <v>08.774.906/0001-75</v>
      </c>
      <c r="E498" s="5" t="str">
        <f>'[1]TCE - ANEXO IV - Preencher'!G507</f>
        <v>HOSPDROGAS COMERCIAL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52405</v>
      </c>
      <c r="I498" s="6">
        <f>IF('[1]TCE - ANEXO IV - Preencher'!K507="","",'[1]TCE - ANEXO IV - Preencher'!K507)</f>
        <v>45229</v>
      </c>
      <c r="J498" s="5" t="str">
        <f>'[1]TCE - ANEXO IV - Preencher'!L507</f>
        <v>52231008774906000175550030000524051532395203</v>
      </c>
      <c r="K498" s="5" t="str">
        <f>IF(F498="B",LEFT('[1]TCE - ANEXO IV - Preencher'!M507,2),IF(F498="S",LEFT('[1]TCE - ANEXO IV - Preencher'!M507,7),IF('[1]TCE - ANEXO IV - Preencher'!H507="","")))</f>
        <v>52</v>
      </c>
      <c r="L498" s="7">
        <f>'[1]TCE - ANEXO IV - Preencher'!N507</f>
        <v>5333.92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 t="str">
        <f>'[1]TCE - ANEXO IV - Preencher'!F508</f>
        <v>23.680.034/0001-70</v>
      </c>
      <c r="E499" s="5" t="str">
        <f>'[1]TCE - ANEXO IV - Preencher'!G508</f>
        <v>D.ARAUJO COMERCIAL EIRELI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000.013.936</v>
      </c>
      <c r="I499" s="6">
        <f>IF('[1]TCE - ANEXO IV - Preencher'!K508="","",'[1]TCE - ANEXO IV - Preencher'!K508)</f>
        <v>45236</v>
      </c>
      <c r="J499" s="5" t="str">
        <f>'[1]TCE - ANEXO IV - Preencher'!L508</f>
        <v>26231123680034000170550010000139361691806577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320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13274285000109</v>
      </c>
      <c r="E500" s="5" t="str">
        <f>'[1]TCE - ANEXO IV - Preencher'!G509</f>
        <v>FARMACIA JJ CAVALCANTI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000.000.755</v>
      </c>
      <c r="I500" s="6">
        <f>IF('[1]TCE - ANEXO IV - Preencher'!K509="","",'[1]TCE - ANEXO IV - Preencher'!K509)</f>
        <v>45238</v>
      </c>
      <c r="J500" s="5" t="str">
        <f>'[1]TCE - ANEXO IV - Preencher'!L509</f>
        <v>26231113274285000109550020000007551003028346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364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 t="str">
        <f>'[1]TCE - ANEXO IV - Preencher'!F510</f>
        <v>44.734.671/0022-86</v>
      </c>
      <c r="E501" s="5" t="str">
        <f>'[1]TCE - ANEXO IV - Preencher'!G510</f>
        <v>CRISTALIA PRODUTOS QUIMICOS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234400</v>
      </c>
      <c r="I501" s="6">
        <f>IF('[1]TCE - ANEXO IV - Preencher'!K510="","",'[1]TCE - ANEXO IV - Preencher'!K510)</f>
        <v>45230</v>
      </c>
      <c r="J501" s="5" t="str">
        <f>'[1]TCE - ANEXO IV - Preencher'!L510</f>
        <v>35231044734671002286550100002344001691155150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2484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 t="str">
        <f>'[1]TCE - ANEXO IV - Preencher'!F511</f>
        <v>44.734.671/0022-86</v>
      </c>
      <c r="E502" s="5" t="str">
        <f>'[1]TCE - ANEXO IV - Preencher'!G511</f>
        <v>CRISTALIA PRODUTOS QUIMICOS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232066</v>
      </c>
      <c r="I502" s="6">
        <f>IF('[1]TCE - ANEXO IV - Preencher'!K511="","",'[1]TCE - ANEXO IV - Preencher'!K511)</f>
        <v>45230</v>
      </c>
      <c r="J502" s="5" t="str">
        <f>'[1]TCE - ANEXO IV - Preencher'!L511</f>
        <v>35231044734671002286550100002320661359489876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1650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35738768000141</v>
      </c>
      <c r="E503" s="5" t="str">
        <f>'[1]TCE - ANEXO IV - Preencher'!G512</f>
        <v>MARCIONIO DOS SANTOS LIMA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000.000.354</v>
      </c>
      <c r="I503" s="6">
        <f>IF('[1]TCE - ANEXO IV - Preencher'!K512="","",'[1]TCE - ANEXO IV - Preencher'!K512)</f>
        <v>45238</v>
      </c>
      <c r="J503" s="5" t="str">
        <f>'[1]TCE - ANEXO IV - Preencher'!L512</f>
        <v>26231135738768000141550010000003541000003558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44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7484373000124</v>
      </c>
      <c r="E504" s="5" t="str">
        <f>'[1]TCE - ANEXO IV - Preencher'!G513</f>
        <v>UNI HOSPITALAR LTDA  EPP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000.182.883</v>
      </c>
      <c r="I504" s="6">
        <f>IF('[1]TCE - ANEXO IV - Preencher'!K513="","",'[1]TCE - ANEXO IV - Preencher'!K513)</f>
        <v>45238</v>
      </c>
      <c r="J504" s="5" t="str">
        <f>'[1]TCE - ANEXO IV - Preencher'!L513</f>
        <v>26231107484373000124550010001828831533490366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1840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 t="str">
        <f>'[1]TCE - ANEXO IV - Preencher'!F514</f>
        <v>03.817.043/0001-52</v>
      </c>
      <c r="E505" s="5" t="str">
        <f>'[1]TCE - ANEXO IV - Preencher'!G514</f>
        <v>PHARMAPLUS LTDA EPP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61179</v>
      </c>
      <c r="I505" s="6">
        <f>IF('[1]TCE - ANEXO IV - Preencher'!K514="","",'[1]TCE - ANEXO IV - Preencher'!K514)</f>
        <v>45233</v>
      </c>
      <c r="J505" s="5" t="str">
        <f>'[1]TCE - ANEXO IV - Preencher'!L514</f>
        <v>26231103817043000152550010000611791197226190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302.39999999999998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>
        <f>'[1]TCE - ANEXO IV - Preencher'!F515</f>
        <v>49324221002077</v>
      </c>
      <c r="E506" s="5" t="str">
        <f>'[1]TCE - ANEXO IV - Preencher'!G515</f>
        <v>FRESENIUS KABI BRASIL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53679</v>
      </c>
      <c r="I506" s="6">
        <f>IF('[1]TCE - ANEXO IV - Preencher'!K515="","",'[1]TCE - ANEXO IV - Preencher'!K515)</f>
        <v>45231</v>
      </c>
      <c r="J506" s="5" t="str">
        <f>'[1]TCE - ANEXO IV - Preencher'!L515</f>
        <v>52231149324221002077550010000536791514239411</v>
      </c>
      <c r="K506" s="5" t="str">
        <f>IF(F506="B",LEFT('[1]TCE - ANEXO IV - Preencher'!M515,2),IF(F506="S",LEFT('[1]TCE - ANEXO IV - Preencher'!M515,7),IF('[1]TCE - ANEXO IV - Preencher'!H515="","")))</f>
        <v>52</v>
      </c>
      <c r="L506" s="7">
        <f>'[1]TCE - ANEXO IV - Preencher'!N515</f>
        <v>43750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 t="str">
        <f>'[1]TCE - ANEXO IV - Preencher'!F516</f>
        <v>35.738.768/0001-41</v>
      </c>
      <c r="E507" s="5" t="str">
        <f>'[1]TCE - ANEXO IV - Preencher'!G516</f>
        <v>MARCIONIO DOS SANTOS LIMA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000.000.355</v>
      </c>
      <c r="I507" s="6">
        <f>IF('[1]TCE - ANEXO IV - Preencher'!K516="","",'[1]TCE - ANEXO IV - Preencher'!K516)</f>
        <v>45239</v>
      </c>
      <c r="J507" s="5" t="str">
        <f>'[1]TCE - ANEXO IV - Preencher'!L516</f>
        <v>26231135738768000141550010000003551000003563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16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 t="str">
        <f>'[1]TCE - ANEXO IV - Preencher'!F517</f>
        <v>35.738.768/0001-41</v>
      </c>
      <c r="E508" s="5" t="str">
        <f>'[1]TCE - ANEXO IV - Preencher'!G517</f>
        <v>MARCIONIO DOS SANTOS LIMA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000.000.355</v>
      </c>
      <c r="I508" s="6">
        <f>IF('[1]TCE - ANEXO IV - Preencher'!K517="","",'[1]TCE - ANEXO IV - Preencher'!K517)</f>
        <v>45239</v>
      </c>
      <c r="J508" s="5" t="str">
        <f>'[1]TCE - ANEXO IV - Preencher'!L517</f>
        <v>26231135738768000141550010000003551000003563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20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 t="str">
        <f>'[1]TCE - ANEXO IV - Preencher'!F518</f>
        <v>11.206.099/0004-41</v>
      </c>
      <c r="E509" s="5" t="str">
        <f>'[1]TCE - ANEXO IV - Preencher'!G518</f>
        <v>SUPERMED COM E IMP DE PROD MEDICOS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576161</v>
      </c>
      <c r="I509" s="6">
        <f>IF('[1]TCE - ANEXO IV - Preencher'!K518="","",'[1]TCE - ANEXO IV - Preencher'!K518)</f>
        <v>45226</v>
      </c>
      <c r="J509" s="5" t="str">
        <f>'[1]TCE - ANEXO IV - Preencher'!L518</f>
        <v>35231011206099000441550010005761611001022969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5416.58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 t="str">
        <f>'[1]TCE - ANEXO IV - Preencher'!F519</f>
        <v>11.206.099/0004-41</v>
      </c>
      <c r="E510" s="5" t="str">
        <f>'[1]TCE - ANEXO IV - Preencher'!G519</f>
        <v>SUPERMED COM E IMP DE PROD MED 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000.736.593</v>
      </c>
      <c r="I510" s="6">
        <f>IF('[1]TCE - ANEXO IV - Preencher'!K519="","",'[1]TCE - ANEXO IV - Preencher'!K519)</f>
        <v>45226</v>
      </c>
      <c r="J510" s="5" t="str">
        <f>'[1]TCE - ANEXO IV - Preencher'!L519</f>
        <v>31231011206099000107550010007365931000172405</v>
      </c>
      <c r="K510" s="5" t="str">
        <f>IF(F510="B",LEFT('[1]TCE - ANEXO IV - Preencher'!M519,2),IF(F510="S",LEFT('[1]TCE - ANEXO IV - Preencher'!M519,7),IF('[1]TCE - ANEXO IV - Preencher'!H519="","")))</f>
        <v>31</v>
      </c>
      <c r="L510" s="7">
        <f>'[1]TCE - ANEXO IV - Preencher'!N519</f>
        <v>12271.09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 t="str">
        <f>'[1]TCE - ANEXO IV - Preencher'!F520</f>
        <v>01.562.710/0001-78</v>
      </c>
      <c r="E511" s="5" t="str">
        <f>'[1]TCE - ANEXO IV - Preencher'!G520</f>
        <v>PHARMADERME LTDA</v>
      </c>
      <c r="F511" s="5" t="str">
        <f>'[1]TCE - ANEXO IV - Preencher'!H520</f>
        <v>S</v>
      </c>
      <c r="G511" s="5" t="str">
        <f>'[1]TCE - ANEXO IV - Preencher'!I520</f>
        <v>S</v>
      </c>
      <c r="H511" s="5">
        <f>'[1]TCE - ANEXO IV - Preencher'!J520</f>
        <v>9129</v>
      </c>
      <c r="I511" s="6">
        <f>IF('[1]TCE - ANEXO IV - Preencher'!K520="","",'[1]TCE - ANEXO IV - Preencher'!K520)</f>
        <v>45240</v>
      </c>
      <c r="J511" s="5" t="str">
        <f>'[1]TCE - ANEXO IV - Preencher'!L520</f>
        <v>XQ8IXJCSU</v>
      </c>
      <c r="K511" s="5" t="str">
        <f>IF(F511="B",LEFT('[1]TCE - ANEXO IV - Preencher'!M520,2),IF(F511="S",LEFT('[1]TCE - ANEXO IV - Preencher'!M520,7),IF('[1]TCE - ANEXO IV - Preencher'!H520="","")))</f>
        <v>2604106</v>
      </c>
      <c r="L511" s="7">
        <f>'[1]TCE - ANEXO IV - Preencher'!N520</f>
        <v>18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 t="str">
        <f>'[1]TCE - ANEXO IV - Preencher'!F521</f>
        <v>35.738.768/0001-41</v>
      </c>
      <c r="E512" s="5" t="str">
        <f>'[1]TCE - ANEXO IV - Preencher'!G521</f>
        <v>MARCIONIO DOS SANTOS LIMA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000.000.356</v>
      </c>
      <c r="I512" s="6">
        <f>IF('[1]TCE - ANEXO IV - Preencher'!K521="","",'[1]TCE - ANEXO IV - Preencher'!K521)</f>
        <v>45240</v>
      </c>
      <c r="J512" s="5" t="str">
        <f>'[1]TCE - ANEXO IV - Preencher'!L521</f>
        <v>26231135738768000141550010000003561000003579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25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 t="str">
        <f>'[1]TCE - ANEXO IV - Preencher'!F522</f>
        <v>35.738.768/0001-41</v>
      </c>
      <c r="E513" s="5" t="str">
        <f>'[1]TCE - ANEXO IV - Preencher'!G522</f>
        <v>MARCIONIO DOS SANTOS LIMA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000.000.357</v>
      </c>
      <c r="I513" s="6">
        <f>IF('[1]TCE - ANEXO IV - Preencher'!K522="","",'[1]TCE - ANEXO IV - Preencher'!K522)</f>
        <v>45240</v>
      </c>
      <c r="J513" s="5" t="str">
        <f>'[1]TCE - ANEXO IV - Preencher'!L522</f>
        <v>26231135738768000141550010000003571000003584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70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10854165000184</v>
      </c>
      <c r="E514" s="5" t="str">
        <f>'[1]TCE - ANEXO IV - Preencher'!G523</f>
        <v>F &amp; F DIST DE PROD FARMACEUTICOS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265349</v>
      </c>
      <c r="I514" s="6">
        <f>IF('[1]TCE - ANEXO IV - Preencher'!K523="","",'[1]TCE - ANEXO IV - Preencher'!K523)</f>
        <v>45240</v>
      </c>
      <c r="J514" s="5" t="str">
        <f>'[1]TCE - ANEXO IV - Preencher'!L523</f>
        <v>26231110854165000184550010002653491506166987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2268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49324221000880</v>
      </c>
      <c r="E515" s="5" t="str">
        <f>'[1]TCE - ANEXO IV - Preencher'!G524</f>
        <v>FRESENIUS KABI BRASIL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237572</v>
      </c>
      <c r="I515" s="6">
        <f>IF('[1]TCE - ANEXO IV - Preencher'!K524="","",'[1]TCE - ANEXO IV - Preencher'!K524)</f>
        <v>45236</v>
      </c>
      <c r="J515" s="5" t="str">
        <f>'[1]TCE - ANEXO IV - Preencher'!L524</f>
        <v>23231149324221000880550000002375721562242071</v>
      </c>
      <c r="K515" s="5" t="str">
        <f>IF(F515="B",LEFT('[1]TCE - ANEXO IV - Preencher'!M524,2),IF(F515="S",LEFT('[1]TCE - ANEXO IV - Preencher'!M524,7),IF('[1]TCE - ANEXO IV - Preencher'!H524="","")))</f>
        <v>23</v>
      </c>
      <c r="L515" s="7">
        <f>'[1]TCE - ANEXO IV - Preencher'!N524</f>
        <v>136623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49324221000880</v>
      </c>
      <c r="E516" s="5" t="str">
        <f>'[1]TCE - ANEXO IV - Preencher'!G525</f>
        <v>FRESENIUS KABI BRASIL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237572</v>
      </c>
      <c r="I516" s="6">
        <f>IF('[1]TCE - ANEXO IV - Preencher'!K525="","",'[1]TCE - ANEXO IV - Preencher'!K525)</f>
        <v>45236</v>
      </c>
      <c r="J516" s="5" t="str">
        <f>'[1]TCE - ANEXO IV - Preencher'!L525</f>
        <v>26231149324221000880550000002375721562242071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2227.1999999999998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 t="str">
        <f>'[1]TCE - ANEXO IV - Preencher'!F526</f>
        <v>44.734.671/0022-86</v>
      </c>
      <c r="E517" s="5" t="str">
        <f>'[1]TCE - ANEXO IV - Preencher'!G526</f>
        <v>CRISTALIA PRODUTOS QUIMICOS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237060</v>
      </c>
      <c r="I517" s="6">
        <f>IF('[1]TCE - ANEXO IV - Preencher'!K526="","",'[1]TCE - ANEXO IV - Preencher'!K526)</f>
        <v>45237</v>
      </c>
      <c r="J517" s="5" t="str">
        <f>'[1]TCE - ANEXO IV - Preencher'!L526</f>
        <v>35231144734671002286550100002370601808526822</v>
      </c>
      <c r="K517" s="5" t="str">
        <f>IF(F517="B",LEFT('[1]TCE - ANEXO IV - Preencher'!M526,2),IF(F517="S",LEFT('[1]TCE - ANEXO IV - Preencher'!M526,7),IF('[1]TCE - ANEXO IV - Preencher'!H526="","")))</f>
        <v>35</v>
      </c>
      <c r="L517" s="7">
        <f>'[1]TCE - ANEXO IV - Preencher'!N526</f>
        <v>650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 t="str">
        <f>'[1]TCE - ANEXO IV - Preencher'!F527</f>
        <v>44.734.671/0022-86</v>
      </c>
      <c r="E518" s="5" t="str">
        <f>'[1]TCE - ANEXO IV - Preencher'!G527</f>
        <v>CRISTALIA PRODUTOS QUIMICOS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237501</v>
      </c>
      <c r="I518" s="6">
        <f>IF('[1]TCE - ANEXO IV - Preencher'!K527="","",'[1]TCE - ANEXO IV - Preencher'!K527)</f>
        <v>45237</v>
      </c>
      <c r="J518" s="5" t="str">
        <f>'[1]TCE - ANEXO IV - Preencher'!L527</f>
        <v>35231144734671002286550100002375011017046678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7200</v>
      </c>
    </row>
    <row r="519" spans="1:12" s="8" customFormat="1" ht="19.5" customHeight="1" x14ac:dyDescent="0.2">
      <c r="A519" s="3">
        <f>IFERROR(VLOOKUP(B519,'[1]DADOS (OCULTAR)'!$Q$3:$S$135,3,0),"")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 t="str">
        <f>'[1]TCE - ANEXO IV - Preencher'!F528</f>
        <v>44.734.671/0022-86</v>
      </c>
      <c r="E519" s="5" t="str">
        <f>'[1]TCE - ANEXO IV - Preencher'!G528</f>
        <v>CRISTALIA PRODUTOS QUIMICOS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236651</v>
      </c>
      <c r="I519" s="6">
        <f>IF('[1]TCE - ANEXO IV - Preencher'!K528="","",'[1]TCE - ANEXO IV - Preencher'!K528)</f>
        <v>45237</v>
      </c>
      <c r="J519" s="5" t="str">
        <f>'[1]TCE - ANEXO IV - Preencher'!L528</f>
        <v>35231144734671002286550100002366511923986147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23800</v>
      </c>
    </row>
    <row r="520" spans="1:12" s="8" customFormat="1" ht="19.5" customHeight="1" x14ac:dyDescent="0.2">
      <c r="A520" s="3">
        <f>IFERROR(VLOOKUP(B520,'[1]DADOS (OCULTAR)'!$Q$3:$S$135,3,0),"")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 t="str">
        <f>'[1]TCE - ANEXO IV - Preencher'!F529</f>
        <v>44.734.671/0022-86</v>
      </c>
      <c r="E520" s="5" t="str">
        <f>'[1]TCE - ANEXO IV - Preencher'!G529</f>
        <v>CRISTALIA PRODUTOS QUIMICOS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237249</v>
      </c>
      <c r="I520" s="6">
        <f>IF('[1]TCE - ANEXO IV - Preencher'!K529="","",'[1]TCE - ANEXO IV - Preencher'!K529)</f>
        <v>45237</v>
      </c>
      <c r="J520" s="5" t="str">
        <f>'[1]TCE - ANEXO IV - Preencher'!L529</f>
        <v>35231144734671002286550100002372491061518250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5077.5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67729178000653</v>
      </c>
      <c r="E521" s="5" t="str">
        <f>'[1]TCE - ANEXO IV - Preencher'!G530</f>
        <v>COMERCIAL CIRURGICA RIOCLARENSE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61983</v>
      </c>
      <c r="I521" s="6">
        <f>IF('[1]TCE - ANEXO IV - Preencher'!K530="","",'[1]TCE - ANEXO IV - Preencher'!K530)</f>
        <v>45239</v>
      </c>
      <c r="J521" s="5" t="str">
        <f>'[1]TCE - ANEXO IV - Preencher'!L530</f>
        <v>26231167729178000653550010000619831760670185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4968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8674752000140</v>
      </c>
      <c r="E522" s="5" t="str">
        <f>'[1]TCE - ANEXO IV - Preencher'!G531</f>
        <v>CIRURGICA MONTEBELLO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000.179.004</v>
      </c>
      <c r="I522" s="6">
        <f>IF('[1]TCE - ANEXO IV - Preencher'!K531="","",'[1]TCE - ANEXO IV - Preencher'!K531)</f>
        <v>45243</v>
      </c>
      <c r="J522" s="5" t="str">
        <f>'[1]TCE - ANEXO IV - Preencher'!L531</f>
        <v>26231108674752000140550010001790041608638089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5683.35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 t="str">
        <f>'[1]TCE - ANEXO IV - Preencher'!F532</f>
        <v>01.562.710/0001-78</v>
      </c>
      <c r="E523" s="5" t="str">
        <f>'[1]TCE - ANEXO IV - Preencher'!G532</f>
        <v>PHARMADERME LTDA</v>
      </c>
      <c r="F523" s="5" t="str">
        <f>'[1]TCE - ANEXO IV - Preencher'!H532</f>
        <v>S</v>
      </c>
      <c r="G523" s="5" t="str">
        <f>'[1]TCE - ANEXO IV - Preencher'!I532</f>
        <v>S</v>
      </c>
      <c r="H523" s="5">
        <f>'[1]TCE - ANEXO IV - Preencher'!J532</f>
        <v>9131</v>
      </c>
      <c r="I523" s="6">
        <f>IF('[1]TCE - ANEXO IV - Preencher'!K532="","",'[1]TCE - ANEXO IV - Preencher'!K532)</f>
        <v>45243</v>
      </c>
      <c r="J523" s="5" t="str">
        <f>'[1]TCE - ANEXO IV - Preencher'!L532</f>
        <v>YHTJROVHA</v>
      </c>
      <c r="K523" s="5" t="str">
        <f>IF(F523="B",LEFT('[1]TCE - ANEXO IV - Preencher'!M532,2),IF(F523="S",LEFT('[1]TCE - ANEXO IV - Preencher'!M532,7),IF('[1]TCE - ANEXO IV - Preencher'!H532="","")))</f>
        <v>2604106</v>
      </c>
      <c r="L523" s="7">
        <f>'[1]TCE - ANEXO IV - Preencher'!N532</f>
        <v>18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 t="str">
        <f>'[1]TCE - ANEXO IV - Preencher'!F533</f>
        <v>03.817.043/0001-52</v>
      </c>
      <c r="E524" s="5" t="str">
        <f>'[1]TCE - ANEXO IV - Preencher'!G533</f>
        <v>PHARMAPLUS LTDA EPP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61397</v>
      </c>
      <c r="I524" s="6">
        <f>IF('[1]TCE - ANEXO IV - Preencher'!K533="","",'[1]TCE - ANEXO IV - Preencher'!K533)</f>
        <v>45240</v>
      </c>
      <c r="J524" s="5" t="str">
        <f>'[1]TCE - ANEXO IV - Preencher'!L533</f>
        <v>26231103817043000152550010000613971235571374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302.39999999999998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12420164001048</v>
      </c>
      <c r="E525" s="5" t="str">
        <f>'[1]TCE - ANEXO IV - Preencher'!G534</f>
        <v>CM HOSPITALAR S 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205585</v>
      </c>
      <c r="I525" s="6">
        <f>IF('[1]TCE - ANEXO IV - Preencher'!K534="","",'[1]TCE - ANEXO IV - Preencher'!K534)</f>
        <v>45243</v>
      </c>
      <c r="J525" s="5" t="str">
        <f>'[1]TCE - ANEXO IV - Preencher'!L534</f>
        <v>26231112420164001048550010002055851512546318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338.17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10854165000346</v>
      </c>
      <c r="E526" s="5" t="str">
        <f>'[1]TCE - ANEXO IV - Preencher'!G535</f>
        <v>F  F DISTRIB. DE PROD. FARMACEUT.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179459</v>
      </c>
      <c r="I526" s="6">
        <f>IF('[1]TCE - ANEXO IV - Preencher'!K535="","",'[1]TCE - ANEXO IV - Preencher'!K535)</f>
        <v>45239</v>
      </c>
      <c r="J526" s="5" t="str">
        <f>'[1]TCE - ANEXO IV - Preencher'!L535</f>
        <v>23231110854165000346550010001794591395529160</v>
      </c>
      <c r="K526" s="5" t="str">
        <f>IF(F526="B",LEFT('[1]TCE - ANEXO IV - Preencher'!M535,2),IF(F526="S",LEFT('[1]TCE - ANEXO IV - Preencher'!M535,7),IF('[1]TCE - ANEXO IV - Preencher'!H535="","")))</f>
        <v>23</v>
      </c>
      <c r="L526" s="7">
        <f>'[1]TCE - ANEXO IV - Preencher'!N535</f>
        <v>1080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 t="str">
        <f>'[1]TCE - ANEXO IV - Preencher'!F536</f>
        <v>35.738.768/0001-41</v>
      </c>
      <c r="E527" s="5" t="str">
        <f>'[1]TCE - ANEXO IV - Preencher'!G536</f>
        <v>MARCIONIO DOS SANTOS LIMA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000.000.360</v>
      </c>
      <c r="I527" s="6">
        <f>IF('[1]TCE - ANEXO IV - Preencher'!K536="","",'[1]TCE - ANEXO IV - Preencher'!K536)</f>
        <v>45244</v>
      </c>
      <c r="J527" s="5" t="str">
        <f>'[1]TCE - ANEXO IV - Preencher'!L536</f>
        <v>26231135738768000141550010000003601000003610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44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49324221002077</v>
      </c>
      <c r="E528" s="5" t="str">
        <f>'[1]TCE - ANEXO IV - Preencher'!G537</f>
        <v>FRESENIUS KABI BRASIL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53726</v>
      </c>
      <c r="I528" s="6">
        <f>IF('[1]TCE - ANEXO IV - Preencher'!K537="","",'[1]TCE - ANEXO IV - Preencher'!K537)</f>
        <v>45233</v>
      </c>
      <c r="J528" s="5" t="str">
        <f>'[1]TCE - ANEXO IV - Preencher'!L537</f>
        <v>52231149324221002077550010000537261080986451</v>
      </c>
      <c r="K528" s="5" t="str">
        <f>IF(F528="B",LEFT('[1]TCE - ANEXO IV - Preencher'!M537,2),IF(F528="S",LEFT('[1]TCE - ANEXO IV - Preencher'!M537,7),IF('[1]TCE - ANEXO IV - Preencher'!H537="","")))</f>
        <v>52</v>
      </c>
      <c r="L528" s="7">
        <f>'[1]TCE - ANEXO IV - Preencher'!N537</f>
        <v>6000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49324221002077</v>
      </c>
      <c r="E529" s="5" t="str">
        <f>'[1]TCE - ANEXO IV - Preencher'!G538</f>
        <v>FRESENIUS KABI BRASIL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53727</v>
      </c>
      <c r="I529" s="6">
        <f>IF('[1]TCE - ANEXO IV - Preencher'!K538="","",'[1]TCE - ANEXO IV - Preencher'!K538)</f>
        <v>45233</v>
      </c>
      <c r="J529" s="5" t="str">
        <f>'[1]TCE - ANEXO IV - Preencher'!L538</f>
        <v>52231149324221002077550010000537271025299607</v>
      </c>
      <c r="K529" s="5" t="str">
        <f>IF(F529="B",LEFT('[1]TCE - ANEXO IV - Preencher'!M538,2),IF(F529="S",LEFT('[1]TCE - ANEXO IV - Preencher'!M538,7),IF('[1]TCE - ANEXO IV - Preencher'!H538="","")))</f>
        <v>52</v>
      </c>
      <c r="L529" s="7">
        <f>'[1]TCE - ANEXO IV - Preencher'!N538</f>
        <v>14400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 t="str">
        <f>'[1]TCE - ANEXO IV - Preencher'!F539</f>
        <v>35.738.768/0001-41</v>
      </c>
      <c r="E530" s="5" t="str">
        <f>'[1]TCE - ANEXO IV - Preencher'!G539</f>
        <v>MARCIONIO DOS SANTOS LIMA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000.000.361</v>
      </c>
      <c r="I530" s="6">
        <f>IF('[1]TCE - ANEXO IV - Preencher'!K539="","",'[1]TCE - ANEXO IV - Preencher'!K539)</f>
        <v>45246</v>
      </c>
      <c r="J530" s="5" t="str">
        <f>'[1]TCE - ANEXO IV - Preencher'!L539</f>
        <v>26231135738768000141550010000003611000003625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40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 t="str">
        <f>'[1]TCE - ANEXO IV - Preencher'!F540</f>
        <v>46.208.885/0001-10</v>
      </c>
      <c r="E531" s="5" t="str">
        <f>'[1]TCE - ANEXO IV - Preencher'!G540</f>
        <v>MD DISTRIBUIDORA DE MEDICAMENTOS LTDA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000.000.167</v>
      </c>
      <c r="I531" s="6">
        <f>IF('[1]TCE - ANEXO IV - Preencher'!K540="","",'[1]TCE - ANEXO IV - Preencher'!K540)</f>
        <v>45242</v>
      </c>
      <c r="J531" s="5" t="str">
        <f>'[1]TCE - ANEXO IV - Preencher'!L540</f>
        <v>26231146208885000110550010000001671822080642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2990</v>
      </c>
    </row>
    <row r="532" spans="1:12" s="8" customFormat="1" ht="19.5" customHeight="1" x14ac:dyDescent="0.2">
      <c r="A532" s="3">
        <f>IFERROR(VLOOKUP(B532,'[1]DADOS (OCULTAR)'!$Q$3:$S$135,3,0),"")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12420164000319</v>
      </c>
      <c r="E532" s="5" t="str">
        <f>'[1]TCE - ANEXO IV - Preencher'!G541</f>
        <v>CIRURGICA MAFRA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2600092</v>
      </c>
      <c r="I532" s="6">
        <f>IF('[1]TCE - ANEXO IV - Preencher'!K541="","",'[1]TCE - ANEXO IV - Preencher'!K541)</f>
        <v>45242</v>
      </c>
      <c r="J532" s="5" t="str">
        <f>'[1]TCE - ANEXO IV - Preencher'!L541</f>
        <v>52231112420164000319550010026000921595910871</v>
      </c>
      <c r="K532" s="5" t="str">
        <f>IF(F532="B",LEFT('[1]TCE - ANEXO IV - Preencher'!M541,2),IF(F532="S",LEFT('[1]TCE - ANEXO IV - Preencher'!M541,7),IF('[1]TCE - ANEXO IV - Preencher'!H541="","")))</f>
        <v>52</v>
      </c>
      <c r="L532" s="7">
        <f>'[1]TCE - ANEXO IV - Preencher'!N541</f>
        <v>7203.32</v>
      </c>
    </row>
    <row r="533" spans="1:12" s="8" customFormat="1" ht="19.5" customHeight="1" x14ac:dyDescent="0.2">
      <c r="A533" s="3">
        <f>IFERROR(VLOOKUP(B533,'[1]DADOS (OCULTAR)'!$Q$3:$S$135,3,0),"")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10461807000185</v>
      </c>
      <c r="E533" s="5" t="str">
        <f>'[1]TCE - ANEXO IV - Preencher'!G542</f>
        <v>PHARMEDICE MANIPULAC. ESPECIALI. EIRELI</v>
      </c>
      <c r="F533" s="5" t="str">
        <f>'[1]TCE - ANEXO IV - Preencher'!H542</f>
        <v>S</v>
      </c>
      <c r="G533" s="5" t="str">
        <f>'[1]TCE - ANEXO IV - Preencher'!I542</f>
        <v>S</v>
      </c>
      <c r="H533" s="5" t="str">
        <f>'[1]TCE - ANEXO IV - Preencher'!J542</f>
        <v>2023/16075</v>
      </c>
      <c r="I533" s="6">
        <f>IF('[1]TCE - ANEXO IV - Preencher'!K542="","",'[1]TCE - ANEXO IV - Preencher'!K542)</f>
        <v>45243</v>
      </c>
      <c r="J533" s="5" t="str">
        <f>'[1]TCE - ANEXO IV - Preencher'!L542</f>
        <v>40A767A1</v>
      </c>
      <c r="K533" s="5" t="str">
        <f>IF(F533="B",LEFT('[1]TCE - ANEXO IV - Preencher'!M542,2),IF(F533="S",LEFT('[1]TCE - ANEXO IV - Preencher'!M542,7),IF('[1]TCE - ANEXO IV - Preencher'!H542="","")))</f>
        <v>26 -  P</v>
      </c>
      <c r="L533" s="7">
        <f>'[1]TCE - ANEXO IV - Preencher'!N542</f>
        <v>829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49324221002077</v>
      </c>
      <c r="E534" s="5" t="str">
        <f>'[1]TCE - ANEXO IV - Preencher'!G543</f>
        <v>FRESENIUS KABI BRASIL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53803</v>
      </c>
      <c r="I534" s="6">
        <f>IF('[1]TCE - ANEXO IV - Preencher'!K543="","",'[1]TCE - ANEXO IV - Preencher'!K543)</f>
        <v>45236</v>
      </c>
      <c r="J534" s="5" t="str">
        <f>'[1]TCE - ANEXO IV - Preencher'!L543</f>
        <v>52231149324221002077550010000538031387756180</v>
      </c>
      <c r="K534" s="5" t="str">
        <f>IF(F534="B",LEFT('[1]TCE - ANEXO IV - Preencher'!M543,2),IF(F534="S",LEFT('[1]TCE - ANEXO IV - Preencher'!M543,7),IF('[1]TCE - ANEXO IV - Preencher'!H543="","")))</f>
        <v>52</v>
      </c>
      <c r="L534" s="7">
        <f>'[1]TCE - ANEXO IV - Preencher'!N543</f>
        <v>8400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9944371000368</v>
      </c>
      <c r="E535" s="5" t="str">
        <f>'[1]TCE - ANEXO IV - Preencher'!G544</f>
        <v>SULMEDIC COMERCIO DE MEDICAMENTOS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7448</v>
      </c>
      <c r="I535" s="6">
        <f>IF('[1]TCE - ANEXO IV - Preencher'!K544="","",'[1]TCE - ANEXO IV - Preencher'!K544)</f>
        <v>45233</v>
      </c>
      <c r="J535" s="5" t="str">
        <f>'[1]TCE - ANEXO IV - Preencher'!L544</f>
        <v>35231109944371000368550030000074481530994218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4497.6000000000004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 t="str">
        <f>'[1]TCE - ANEXO IV - Preencher'!F545</f>
        <v>08.778.201/0001-26</v>
      </c>
      <c r="E536" s="5" t="str">
        <f>'[1]TCE - ANEXO IV - Preencher'!G545</f>
        <v>DROGAFONTE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000.430.331</v>
      </c>
      <c r="I536" s="6">
        <f>IF('[1]TCE - ANEXO IV - Preencher'!K545="","",'[1]TCE - ANEXO IV - Preencher'!K545)</f>
        <v>45247</v>
      </c>
      <c r="J536" s="5" t="str">
        <f>'[1]TCE - ANEXO IV - Preencher'!L545</f>
        <v>26231108778201000126550010004303311885454245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1560.75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12420164000157</v>
      </c>
      <c r="E537" s="5" t="str">
        <f>'[1]TCE - ANEXO IV - Preencher'!G546</f>
        <v>CM HOSPITALAR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1309756</v>
      </c>
      <c r="I537" s="6">
        <f>IF('[1]TCE - ANEXO IV - Preencher'!K546="","",'[1]TCE - ANEXO IV - Preencher'!K546)</f>
        <v>45245</v>
      </c>
      <c r="J537" s="5" t="str">
        <f>'[1]TCE - ANEXO IV - Preencher'!L546</f>
        <v>35231112420164000157550010013097561688642288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24.25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12420164000157</v>
      </c>
      <c r="E538" s="5" t="str">
        <f>'[1]TCE - ANEXO IV - Preencher'!G547</f>
        <v>CM HOSPITALAR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1309755</v>
      </c>
      <c r="I538" s="6">
        <f>IF('[1]TCE - ANEXO IV - Preencher'!K547="","",'[1]TCE - ANEXO IV - Preencher'!K547)</f>
        <v>45245</v>
      </c>
      <c r="J538" s="5" t="str">
        <f>'[1]TCE - ANEXO IV - Preencher'!L547</f>
        <v>35231112420164000157550010013097551852364365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1516.49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10854165000184</v>
      </c>
      <c r="E539" s="5" t="str">
        <f>'[1]TCE - ANEXO IV - Preencher'!G548</f>
        <v>F &amp; F DIST DE PROD FARMACEUTICOS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266031</v>
      </c>
      <c r="I539" s="6">
        <f>IF('[1]TCE - ANEXO IV - Preencher'!K548="","",'[1]TCE - ANEXO IV - Preencher'!K548)</f>
        <v>45247</v>
      </c>
      <c r="J539" s="5" t="str">
        <f>'[1]TCE - ANEXO IV - Preencher'!L548</f>
        <v>26231110854165000184550010002660311296066888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11400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 t="str">
        <f>'[1]TCE - ANEXO IV - Preencher'!F549</f>
        <v>03.817.043/0001-52</v>
      </c>
      <c r="E540" s="5" t="str">
        <f>'[1]TCE - ANEXO IV - Preencher'!G549</f>
        <v>PHARMAPLUS LTDA EPP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61516</v>
      </c>
      <c r="I540" s="6">
        <f>IF('[1]TCE - ANEXO IV - Preencher'!K549="","",'[1]TCE - ANEXO IV - Preencher'!K549)</f>
        <v>45247</v>
      </c>
      <c r="J540" s="5" t="str">
        <f>'[1]TCE - ANEXO IV - Preencher'!L549</f>
        <v>26231103817043000152550010000615161142151734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323.82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35753111000153</v>
      </c>
      <c r="E541" s="5" t="str">
        <f>'[1]TCE - ANEXO IV - Preencher'!G550</f>
        <v>NORD PRODUTOS EM SAUDE LTDA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19245</v>
      </c>
      <c r="I541" s="6">
        <f>IF('[1]TCE - ANEXO IV - Preencher'!K550="","",'[1]TCE - ANEXO IV - Preencher'!K550)</f>
        <v>45250</v>
      </c>
      <c r="J541" s="5" t="str">
        <f>'[1]TCE - ANEXO IV - Preencher'!L550</f>
        <v>26231135753111000153550010000192451000241764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1056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 t="str">
        <f>'[1]TCE - ANEXO IV - Preencher'!F551</f>
        <v>01.206.820/0011-79</v>
      </c>
      <c r="E542" s="5" t="str">
        <f>'[1]TCE - ANEXO IV - Preencher'!G551</f>
        <v>PANPHARMA DISTRIB. DE MEDICAM.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2570702</v>
      </c>
      <c r="I542" s="6">
        <f>IF('[1]TCE - ANEXO IV - Preencher'!K551="","",'[1]TCE - ANEXO IV - Preencher'!K551)</f>
        <v>45247</v>
      </c>
      <c r="J542" s="5" t="str">
        <f>'[1]TCE - ANEXO IV - Preencher'!L551</f>
        <v>26231101206820001179550040025707021387393943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291.45999999999998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23837936000177</v>
      </c>
      <c r="E543" s="5" t="str">
        <f>'[1]TCE - ANEXO IV - Preencher'!G552</f>
        <v>G1 DISTRIBUIDORA DE PROD. FARM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817830</v>
      </c>
      <c r="I543" s="6">
        <f>IF('[1]TCE - ANEXO IV - Preencher'!K552="","",'[1]TCE - ANEXO IV - Preencher'!K552)</f>
        <v>45247</v>
      </c>
      <c r="J543" s="5" t="str">
        <f>'[1]TCE - ANEXO IV - Preencher'!L552</f>
        <v>26231123837936000177550010008178301155361201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147.63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5439635000456</v>
      </c>
      <c r="E544" s="5" t="str">
        <f>'[1]TCE - ANEXO IV - Preencher'!G553</f>
        <v>ABL ANTIBIOTICOS DO BRASIL LTDA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257678</v>
      </c>
      <c r="I544" s="6">
        <f>IF('[1]TCE - ANEXO IV - Preencher'!K553="","",'[1]TCE - ANEXO IV - Preencher'!K553)</f>
        <v>45257</v>
      </c>
      <c r="J544" s="5" t="str">
        <f>'[1]TCE - ANEXO IV - Preencher'!L553</f>
        <v>42231005439635000456550010002576781678925745</v>
      </c>
      <c r="K544" s="5" t="str">
        <f>IF(F544="B",LEFT('[1]TCE - ANEXO IV - Preencher'!M553,2),IF(F544="S",LEFT('[1]TCE - ANEXO IV - Preencher'!M553,7),IF('[1]TCE - ANEXO IV - Preencher'!H553="","")))</f>
        <v>42</v>
      </c>
      <c r="L544" s="7">
        <f>'[1]TCE - ANEXO IV - Preencher'!N553</f>
        <v>4000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10854165000184</v>
      </c>
      <c r="E545" s="5" t="str">
        <f>'[1]TCE - ANEXO IV - Preencher'!G554</f>
        <v>F &amp; F DIST DE PROD FARMACEUTICOS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000.266.389</v>
      </c>
      <c r="I545" s="6">
        <f>IF('[1]TCE - ANEXO IV - Preencher'!K554="","",'[1]TCE - ANEXO IV - Preencher'!K554)</f>
        <v>45251</v>
      </c>
      <c r="J545" s="5" t="str">
        <f>'[1]TCE - ANEXO IV - Preencher'!L554</f>
        <v>26231110854165000184550010002663891219820693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23900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5106015000152</v>
      </c>
      <c r="E546" s="5" t="str">
        <f>'[1]TCE - ANEXO IV - Preencher'!G555</f>
        <v>CALL MED COM DE MED E REPRES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000.102.181</v>
      </c>
      <c r="I546" s="6">
        <f>IF('[1]TCE - ANEXO IV - Preencher'!K555="","",'[1]TCE - ANEXO IV - Preencher'!K555)</f>
        <v>45250</v>
      </c>
      <c r="J546" s="5" t="str">
        <f>'[1]TCE - ANEXO IV - Preencher'!L555</f>
        <v>23231105106015000152550010001021811001109715</v>
      </c>
      <c r="K546" s="5" t="str">
        <f>IF(F546="B",LEFT('[1]TCE - ANEXO IV - Preencher'!M555,2),IF(F546="S",LEFT('[1]TCE - ANEXO IV - Preencher'!M555,7),IF('[1]TCE - ANEXO IV - Preencher'!H555="","")))</f>
        <v>23</v>
      </c>
      <c r="L546" s="7">
        <f>'[1]TCE - ANEXO IV - Preencher'!N555</f>
        <v>2421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 t="str">
        <f>'[1]TCE - ANEXO IV - Preencher'!F556</f>
        <v>44.734.671/0022-86</v>
      </c>
      <c r="E547" s="5" t="str">
        <f>'[1]TCE - ANEXO IV - Preencher'!G556</f>
        <v>CRISTALIA PRODUTOS QUIMICOS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241143</v>
      </c>
      <c r="I547" s="6">
        <f>IF('[1]TCE - ANEXO IV - Preencher'!K556="","",'[1]TCE - ANEXO IV - Preencher'!K556)</f>
        <v>45240</v>
      </c>
      <c r="J547" s="5" t="str">
        <f>'[1]TCE - ANEXO IV - Preencher'!L556</f>
        <v>35231144734671002286550100002411431579882082</v>
      </c>
      <c r="K547" s="5" t="str">
        <f>IF(F547="B",LEFT('[1]TCE - ANEXO IV - Preencher'!M556,2),IF(F547="S",LEFT('[1]TCE - ANEXO IV - Preencher'!M556,7),IF('[1]TCE - ANEXO IV - Preencher'!H556="","")))</f>
        <v>35</v>
      </c>
      <c r="L547" s="7">
        <f>'[1]TCE - ANEXO IV - Preencher'!N556</f>
        <v>30000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9944371000287</v>
      </c>
      <c r="E548" s="5" t="str">
        <f>'[1]TCE - ANEXO IV - Preencher'!G557</f>
        <v>SULMEDIC COMERCIO DE MEDICAMENTOS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4936</v>
      </c>
      <c r="I548" s="6">
        <f>IF('[1]TCE - ANEXO IV - Preencher'!K557="","",'[1]TCE - ANEXO IV - Preencher'!K557)</f>
        <v>45247</v>
      </c>
      <c r="J548" s="5" t="str">
        <f>'[1]TCE - ANEXO IV - Preencher'!L557</f>
        <v>28231109944371000287550020000049361408409208</v>
      </c>
      <c r="K548" s="5" t="str">
        <f>IF(F548="B",LEFT('[1]TCE - ANEXO IV - Preencher'!M557,2),IF(F548="S",LEFT('[1]TCE - ANEXO IV - Preencher'!M557,7),IF('[1]TCE - ANEXO IV - Preencher'!H557="","")))</f>
        <v>28</v>
      </c>
      <c r="L548" s="7">
        <f>'[1]TCE - ANEXO IV - Preencher'!N557</f>
        <v>3225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7484373000124</v>
      </c>
      <c r="E549" s="5" t="str">
        <f>'[1]TCE - ANEXO IV - Preencher'!G558</f>
        <v>UNI HOSPITALAR LTDA  EPP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000.183.800</v>
      </c>
      <c r="I549" s="6">
        <f>IF('[1]TCE - ANEXO IV - Preencher'!K558="","",'[1]TCE - ANEXO IV - Preencher'!K558)</f>
        <v>45251</v>
      </c>
      <c r="J549" s="5" t="str">
        <f>'[1]TCE - ANEXO IV - Preencher'!L558</f>
        <v>26231107484373000124550010001838001115779281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5800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7484373000124</v>
      </c>
      <c r="E550" s="5" t="str">
        <f>'[1]TCE - ANEXO IV - Preencher'!G559</f>
        <v>UNI HOSPITALAR LTDA  EPP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000.183.938</v>
      </c>
      <c r="I550" s="6">
        <f>IF('[1]TCE - ANEXO IV - Preencher'!K559="","",'[1]TCE - ANEXO IV - Preencher'!K559)</f>
        <v>45252</v>
      </c>
      <c r="J550" s="5" t="str">
        <f>'[1]TCE - ANEXO IV - Preencher'!L559</f>
        <v>26231107484373000124550010001839381178627325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2239.46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10854165000184</v>
      </c>
      <c r="E551" s="5" t="str">
        <f>'[1]TCE - ANEXO IV - Preencher'!G560</f>
        <v>F &amp; F DIST DE PROD FARMACEUTICOS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266552</v>
      </c>
      <c r="I551" s="6">
        <f>IF('[1]TCE - ANEXO IV - Preencher'!K560="","",'[1]TCE - ANEXO IV - Preencher'!K560)</f>
        <v>45252</v>
      </c>
      <c r="J551" s="5" t="str">
        <f>'[1]TCE - ANEXO IV - Preencher'!L560</f>
        <v>26231110854165000184550010002665521299969550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294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49324221002077</v>
      </c>
      <c r="E552" s="5" t="str">
        <f>'[1]TCE - ANEXO IV - Preencher'!G561</f>
        <v>FRESENIUS KABI BRASIL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54035</v>
      </c>
      <c r="I552" s="6">
        <f>IF('[1]TCE - ANEXO IV - Preencher'!K561="","",'[1]TCE - ANEXO IV - Preencher'!K561)</f>
        <v>45239</v>
      </c>
      <c r="J552" s="5" t="str">
        <f>'[1]TCE - ANEXO IV - Preencher'!L561</f>
        <v>52231149324221002077550010000540351675497185</v>
      </c>
      <c r="K552" s="5" t="str">
        <f>IF(F552="B",LEFT('[1]TCE - ANEXO IV - Preencher'!M561,2),IF(F552="S",LEFT('[1]TCE - ANEXO IV - Preencher'!M561,7),IF('[1]TCE - ANEXO IV - Preencher'!H561="","")))</f>
        <v>52</v>
      </c>
      <c r="L552" s="7">
        <f>'[1]TCE - ANEXO IV - Preencher'!N561</f>
        <v>8100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49324221002077</v>
      </c>
      <c r="E553" s="5" t="str">
        <f>'[1]TCE - ANEXO IV - Preencher'!G562</f>
        <v>FRESENIUS KABI BRASIL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54025</v>
      </c>
      <c r="I553" s="6">
        <f>IF('[1]TCE - ANEXO IV - Preencher'!K562="","",'[1]TCE - ANEXO IV - Preencher'!K562)</f>
        <v>45239</v>
      </c>
      <c r="J553" s="5" t="str">
        <f>'[1]TCE - ANEXO IV - Preencher'!L562</f>
        <v>52231149324221002077550010000540251777622217</v>
      </c>
      <c r="K553" s="5" t="str">
        <f>IF(F553="B",LEFT('[1]TCE - ANEXO IV - Preencher'!M562,2),IF(F553="S",LEFT('[1]TCE - ANEXO IV - Preencher'!M562,7),IF('[1]TCE - ANEXO IV - Preencher'!H562="","")))</f>
        <v>52</v>
      </c>
      <c r="L553" s="7">
        <f>'[1]TCE - ANEXO IV - Preencher'!N562</f>
        <v>40000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 t="str">
        <f>'[1]TCE - ANEXO IV - Preencher'!F563</f>
        <v>35.738.768/0001-41</v>
      </c>
      <c r="E554" s="5" t="str">
        <f>'[1]TCE - ANEXO IV - Preencher'!G563</f>
        <v>MARCIONIO DOS SANTOS LIMA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000.000.362</v>
      </c>
      <c r="I554" s="6">
        <f>IF('[1]TCE - ANEXO IV - Preencher'!K563="","",'[1]TCE - ANEXO IV - Preencher'!K563)</f>
        <v>45253</v>
      </c>
      <c r="J554" s="5" t="str">
        <f>'[1]TCE - ANEXO IV - Preencher'!L563</f>
        <v>26231135738768000141550010000003621000003630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24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67729178000653</v>
      </c>
      <c r="E555" s="5" t="str">
        <f>'[1]TCE - ANEXO IV - Preencher'!G564</f>
        <v>COMERCIAL CIRURGICA RIOCLARENSE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62740</v>
      </c>
      <c r="I555" s="6">
        <f>IF('[1]TCE - ANEXO IV - Preencher'!K564="","",'[1]TCE - ANEXO IV - Preencher'!K564)</f>
        <v>45251</v>
      </c>
      <c r="J555" s="5" t="str">
        <f>'[1]TCE - ANEXO IV - Preencher'!L564</f>
        <v>26231167729178000653550010000627401537958430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4186.45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 t="str">
        <f>'[1]TCE - ANEXO IV - Preencher'!F565</f>
        <v>01.206.820/0011-79</v>
      </c>
      <c r="E556" s="5" t="str">
        <f>'[1]TCE - ANEXO IV - Preencher'!G565</f>
        <v>PANPHARMA DISTRIB. DE MEDICAM.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2580234</v>
      </c>
      <c r="I556" s="6">
        <f>IF('[1]TCE - ANEXO IV - Preencher'!K565="","",'[1]TCE - ANEXO IV - Preencher'!K565)</f>
        <v>45252</v>
      </c>
      <c r="J556" s="5" t="str">
        <f>'[1]TCE - ANEXO IV - Preencher'!L565</f>
        <v>26231101206820001179550040025802341258275081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746.06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23837936000177</v>
      </c>
      <c r="E557" s="5" t="str">
        <f>'[1]TCE - ANEXO IV - Preencher'!G566</f>
        <v>G1 DISTRIBUIDORA DE PROD. FARM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819641</v>
      </c>
      <c r="I557" s="6">
        <f>IF('[1]TCE - ANEXO IV - Preencher'!K566="","",'[1]TCE - ANEXO IV - Preencher'!K566)</f>
        <v>45252</v>
      </c>
      <c r="J557" s="5" t="str">
        <f>'[1]TCE - ANEXO IV - Preencher'!L566</f>
        <v>26231123837936000177550010008196411751951023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202.69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Preencher'!F568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 t="e">
        <f>'[1]TCE - ANEXO IV - Preencher'!#REF!</f>
        <v>#REF!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35253360000180</v>
      </c>
      <c r="E560" s="5" t="str">
        <f>'[1]TCE - ANEXO IV - Preencher'!G569</f>
        <v>UNIKA DISTRI DE MED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000.004.868</v>
      </c>
      <c r="I560" s="6">
        <f>IF('[1]TCE - ANEXO IV - Preencher'!K569="","",'[1]TCE - ANEXO IV - Preencher'!K569)</f>
        <v>45252</v>
      </c>
      <c r="J560" s="5" t="str">
        <f>'[1]TCE - ANEXO IV - Preencher'!L569</f>
        <v>25231135253360000180550010000048681048470849</v>
      </c>
      <c r="K560" s="5" t="str">
        <f>IF(F560="B",LEFT('[1]TCE - ANEXO IV - Preencher'!M569,2),IF(F560="S",LEFT('[1]TCE - ANEXO IV - Preencher'!M569,7),IF('[1]TCE - ANEXO IV - Preencher'!H569="","")))</f>
        <v>25</v>
      </c>
      <c r="L560" s="7">
        <f>'[1]TCE - ANEXO IV - Preencher'!N569</f>
        <v>9918.2000000000007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35253360000180</v>
      </c>
      <c r="E561" s="5" t="str">
        <f>'[1]TCE - ANEXO IV - Preencher'!G570</f>
        <v>UNIKA DISTRI DE MED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000.004.864</v>
      </c>
      <c r="I561" s="6">
        <f>IF('[1]TCE - ANEXO IV - Preencher'!K570="","",'[1]TCE - ANEXO IV - Preencher'!K570)</f>
        <v>45252</v>
      </c>
      <c r="J561" s="5" t="str">
        <f>'[1]TCE - ANEXO IV - Preencher'!L570</f>
        <v>25231135253360000180550010000048641003499431</v>
      </c>
      <c r="K561" s="5" t="str">
        <f>IF(F561="B",LEFT('[1]TCE - ANEXO IV - Preencher'!M570,2),IF(F561="S",LEFT('[1]TCE - ANEXO IV - Preencher'!M570,7),IF('[1]TCE - ANEXO IV - Preencher'!H570="","")))</f>
        <v>25</v>
      </c>
      <c r="L561" s="7">
        <f>'[1]TCE - ANEXO IV - Preencher'!N570</f>
        <v>1050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35253360000180</v>
      </c>
      <c r="E562" s="5" t="str">
        <f>'[1]TCE - ANEXO IV - Preencher'!G571</f>
        <v>UNIKA DISTRI DE MED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000.004.863</v>
      </c>
      <c r="I562" s="6">
        <f>IF('[1]TCE - ANEXO IV - Preencher'!K571="","",'[1]TCE - ANEXO IV - Preencher'!K571)</f>
        <v>45252</v>
      </c>
      <c r="J562" s="5" t="str">
        <f>'[1]TCE - ANEXO IV - Preencher'!L571</f>
        <v>25231135253360000180550010000048631077237468</v>
      </c>
      <c r="K562" s="5" t="str">
        <f>IF(F562="B",LEFT('[1]TCE - ANEXO IV - Preencher'!M571,2),IF(F562="S",LEFT('[1]TCE - ANEXO IV - Preencher'!M571,7),IF('[1]TCE - ANEXO IV - Preencher'!H571="","")))</f>
        <v>25</v>
      </c>
      <c r="L562" s="7">
        <f>'[1]TCE - ANEXO IV - Preencher'!N571</f>
        <v>2160.8000000000002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 t="str">
        <f>'[1]TCE - ANEXO IV - Preencher'!F572</f>
        <v>46.208.885/0001-10</v>
      </c>
      <c r="E563" s="5" t="str">
        <f>'[1]TCE - ANEXO IV - Preencher'!G572</f>
        <v>MD DISTRIBUIDORA DE MEDICAMENTOS LTDA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000.000.170</v>
      </c>
      <c r="I563" s="6">
        <f>IF('[1]TCE - ANEXO IV - Preencher'!K572="","",'[1]TCE - ANEXO IV - Preencher'!K572)</f>
        <v>45253</v>
      </c>
      <c r="J563" s="5" t="str">
        <f>'[1]TCE - ANEXO IV - Preencher'!L572</f>
        <v>25231135253360000180550010000048631077237468</v>
      </c>
      <c r="K563" s="5" t="str">
        <f>IF(F563="B",LEFT('[1]TCE - ANEXO IV - Preencher'!M572,2),IF(F563="S",LEFT('[1]TCE - ANEXO IV - Preencher'!M572,7),IF('[1]TCE - ANEXO IV - Preencher'!H572="","")))</f>
        <v>25</v>
      </c>
      <c r="L563" s="7">
        <f>'[1]TCE - ANEXO IV - Preencher'!N572</f>
        <v>5980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5078390000489</v>
      </c>
      <c r="E564" s="5" t="str">
        <f>'[1]TCE - ANEXO IV - Preencher'!G573</f>
        <v>DISTRIBUIDORA JUST IN TIME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675</v>
      </c>
      <c r="I564" s="6">
        <f>IF('[1]TCE - ANEXO IV - Preencher'!K573="","",'[1]TCE - ANEXO IV - Preencher'!K573)</f>
        <v>45252</v>
      </c>
      <c r="J564" s="5" t="str">
        <f>'[1]TCE - ANEXO IV - Preencher'!L573</f>
        <v>26231105078390000489550010000006751652096700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3747.35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 t="str">
        <f>'[1]TCE - ANEXO IV - Preencher'!F574</f>
        <v>08.778.201/0001-26</v>
      </c>
      <c r="E565" s="5" t="str">
        <f>'[1]TCE - ANEXO IV - Preencher'!G574</f>
        <v>DROGAFONTE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000.430.755</v>
      </c>
      <c r="I565" s="6">
        <f>IF('[1]TCE - ANEXO IV - Preencher'!K574="","",'[1]TCE - ANEXO IV - Preencher'!K574)</f>
        <v>45252</v>
      </c>
      <c r="J565" s="5" t="str">
        <f>'[1]TCE - ANEXO IV - Preencher'!L574</f>
        <v>26231108778201000126550010004307551556497347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3188.49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11449180000100</v>
      </c>
      <c r="E566" s="5" t="str">
        <f>'[1]TCE - ANEXO IV - Preencher'!G575</f>
        <v>DPROSMED DIST DE PROD MED HOSP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64208</v>
      </c>
      <c r="I566" s="6">
        <f>IF('[1]TCE - ANEXO IV - Preencher'!K575="","",'[1]TCE - ANEXO IV - Preencher'!K575)</f>
        <v>45253</v>
      </c>
      <c r="J566" s="5" t="str">
        <f>'[1]TCE - ANEXO IV - Preencher'!L575</f>
        <v>26231111449180000100550010000642081000286795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352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10854165000184</v>
      </c>
      <c r="E567" s="5" t="str">
        <f>'[1]TCE - ANEXO IV - Preencher'!G576</f>
        <v>F &amp; F DIST DE PROD FARMACEUTICOS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266665</v>
      </c>
      <c r="I567" s="6">
        <f>IF('[1]TCE - ANEXO IV - Preencher'!K576="","",'[1]TCE - ANEXO IV - Preencher'!K576)</f>
        <v>45253</v>
      </c>
      <c r="J567" s="5" t="str">
        <f>'[1]TCE - ANEXO IV - Preencher'!L576</f>
        <v>26231110854165000184550010002666651746897263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15186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21596736000144</v>
      </c>
      <c r="E568" s="5" t="str">
        <f>'[1]TCE - ANEXO IV - Preencher'!G577</f>
        <v>ULTRAMEGA DIST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198892</v>
      </c>
      <c r="I568" s="6">
        <f>IF('[1]TCE - ANEXO IV - Preencher'!K577="","",'[1]TCE - ANEXO IV - Preencher'!K577)</f>
        <v>45252</v>
      </c>
      <c r="J568" s="5" t="str">
        <f>'[1]TCE - ANEXO IV - Preencher'!L577</f>
        <v>26231121596736000144550010001988921812852744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405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 t="str">
        <f>'[1]TCE - ANEXO IV - Preencher'!F578</f>
        <v>23.680.034/0001-70</v>
      </c>
      <c r="E569" s="5" t="str">
        <f>'[1]TCE - ANEXO IV - Preencher'!G578</f>
        <v>D.ARAUJO COMERCIAL EIRELI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000.014.128</v>
      </c>
      <c r="I569" s="6">
        <f>IF('[1]TCE - ANEXO IV - Preencher'!K578="","",'[1]TCE - ANEXO IV - Preencher'!K578)</f>
        <v>45253</v>
      </c>
      <c r="J569" s="5" t="str">
        <f>'[1]TCE - ANEXO IV - Preencher'!L578</f>
        <v>26231123680034000170550010000141281659704542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1280</v>
      </c>
    </row>
    <row r="570" spans="1:12" s="8" customFormat="1" ht="19.5" customHeight="1" x14ac:dyDescent="0.2">
      <c r="A570" s="3">
        <f>IFERROR(VLOOKUP(B570,'[1]DADOS (OCULTAR)'!$Q$3:$S$135,3,0),"")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49324221002077</v>
      </c>
      <c r="E570" s="5" t="str">
        <f>'[1]TCE - ANEXO IV - Preencher'!G579</f>
        <v>FRESENIUS KABI BRASIL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54265</v>
      </c>
      <c r="I570" s="6">
        <f>IF('[1]TCE - ANEXO IV - Preencher'!K579="","",'[1]TCE - ANEXO IV - Preencher'!K579)</f>
        <v>45246</v>
      </c>
      <c r="J570" s="5" t="str">
        <f>'[1]TCE - ANEXO IV - Preencher'!L579</f>
        <v>52231149324221002077550010000542651146322160</v>
      </c>
      <c r="K570" s="5" t="str">
        <f>IF(F570="B",LEFT('[1]TCE - ANEXO IV - Preencher'!M579,2),IF(F570="S",LEFT('[1]TCE - ANEXO IV - Preencher'!M579,7),IF('[1]TCE - ANEXO IV - Preencher'!H579="","")))</f>
        <v>52</v>
      </c>
      <c r="L570" s="7">
        <f>'[1]TCE - ANEXO IV - Preencher'!N579</f>
        <v>96250</v>
      </c>
    </row>
    <row r="571" spans="1:12" s="8" customFormat="1" ht="19.5" customHeight="1" x14ac:dyDescent="0.2">
      <c r="A571" s="3">
        <f>IFERROR(VLOOKUP(B571,'[1]DADOS (OCULTAR)'!$Q$3:$S$135,3,0),"")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33618090000138</v>
      </c>
      <c r="E571" s="5" t="str">
        <f>'[1]TCE - ANEXO IV - Preencher'!G580</f>
        <v>ANCORA MEDICAMENTOS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000.002.129</v>
      </c>
      <c r="I571" s="6">
        <f>IF('[1]TCE - ANEXO IV - Preencher'!K580="","",'[1]TCE - ANEXO IV - Preencher'!K580)</f>
        <v>45251</v>
      </c>
      <c r="J571" s="5" t="str">
        <f>'[1]TCE - ANEXO IV - Preencher'!L580</f>
        <v>24231133618090000138550010000021291940217121</v>
      </c>
      <c r="K571" s="5" t="str">
        <f>IF(F571="B",LEFT('[1]TCE - ANEXO IV - Preencher'!M580,2),IF(F571="S",LEFT('[1]TCE - ANEXO IV - Preencher'!M580,7),IF('[1]TCE - ANEXO IV - Preencher'!H580="","")))</f>
        <v>24</v>
      </c>
      <c r="L571" s="7">
        <f>'[1]TCE - ANEXO IV - Preencher'!N580</f>
        <v>18094</v>
      </c>
    </row>
    <row r="572" spans="1:12" s="8" customFormat="1" ht="19.5" customHeight="1" x14ac:dyDescent="0.2">
      <c r="A572" s="3">
        <f>IFERROR(VLOOKUP(B572,'[1]DADOS (OCULTAR)'!$Q$3:$S$135,3,0),"")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 t="str">
        <f>'[1]TCE - ANEXO IV - Preencher'!F581</f>
        <v>44.734.671/0022-86</v>
      </c>
      <c r="E572" s="5" t="str">
        <f>'[1]TCE - ANEXO IV - Preencher'!G581</f>
        <v>CRISTALIA PRODUTOS QUIMICOS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247478</v>
      </c>
      <c r="I572" s="6">
        <f>IF('[1]TCE - ANEXO IV - Preencher'!K581="","",'[1]TCE - ANEXO IV - Preencher'!K581)</f>
        <v>45247</v>
      </c>
      <c r="J572" s="5" t="str">
        <f>'[1]TCE - ANEXO IV - Preencher'!L581</f>
        <v>35231144734671002286550100002474781213549982</v>
      </c>
      <c r="K572" s="5" t="str">
        <f>IF(F572="B",LEFT('[1]TCE - ANEXO IV - Preencher'!M581,2),IF(F572="S",LEFT('[1]TCE - ANEXO IV - Preencher'!M581,7),IF('[1]TCE - ANEXO IV - Preencher'!H581="","")))</f>
        <v>35</v>
      </c>
      <c r="L572" s="7">
        <f>'[1]TCE - ANEXO IV - Preencher'!N581</f>
        <v>350</v>
      </c>
    </row>
    <row r="573" spans="1:12" s="8" customFormat="1" ht="19.5" customHeight="1" x14ac:dyDescent="0.2">
      <c r="A573" s="3">
        <f>IFERROR(VLOOKUP(B573,'[1]DADOS (OCULTAR)'!$Q$3:$S$135,3,0),"")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 t="str">
        <f>'[1]TCE - ANEXO IV - Preencher'!F582</f>
        <v>15.218.561/0001-39</v>
      </c>
      <c r="E573" s="5" t="str">
        <f>'[1]TCE - ANEXO IV - Preencher'!G582</f>
        <v>NNMED  DISTRIBUICAO IMPORTACAO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000.113.677</v>
      </c>
      <c r="I573" s="6">
        <f>IF('[1]TCE - ANEXO IV - Preencher'!K582="","",'[1]TCE - ANEXO IV - Preencher'!K582)</f>
        <v>45253</v>
      </c>
      <c r="J573" s="5" t="str">
        <f>'[1]TCE - ANEXO IV - Preencher'!L582</f>
        <v>25231115218561000139550010001136771489697662</v>
      </c>
      <c r="K573" s="5" t="str">
        <f>IF(F573="B",LEFT('[1]TCE - ANEXO IV - Preencher'!M582,2),IF(F573="S",LEFT('[1]TCE - ANEXO IV - Preencher'!M582,7),IF('[1]TCE - ANEXO IV - Preencher'!H582="","")))</f>
        <v>25</v>
      </c>
      <c r="L573" s="7">
        <f>'[1]TCE - ANEXO IV - Preencher'!N582</f>
        <v>2500</v>
      </c>
    </row>
    <row r="574" spans="1:12" s="8" customFormat="1" ht="19.5" customHeight="1" x14ac:dyDescent="0.2">
      <c r="A574" s="3">
        <f>IFERROR(VLOOKUP(B574,'[1]DADOS (OCULTAR)'!$Q$3:$S$135,3,0),"")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 t="str">
        <f>'[1]TCE - ANEXO IV - Preencher'!F583</f>
        <v>35.738.768/0001-41</v>
      </c>
      <c r="E574" s="5" t="str">
        <f>'[1]TCE - ANEXO IV - Preencher'!G583</f>
        <v>MARCIONIO DOS SANTOS LIMA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000.000.364</v>
      </c>
      <c r="I574" s="6">
        <f>IF('[1]TCE - ANEXO IV - Preencher'!K583="","",'[1]TCE - ANEXO IV - Preencher'!K583)</f>
        <v>45254</v>
      </c>
      <c r="J574" s="5" t="str">
        <f>'[1]TCE - ANEXO IV - Preencher'!L583</f>
        <v>26231135738768000141550010000003641000003651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40</v>
      </c>
    </row>
    <row r="575" spans="1:12" s="8" customFormat="1" ht="19.5" customHeight="1" x14ac:dyDescent="0.2">
      <c r="A575" s="3">
        <f>IFERROR(VLOOKUP(B575,'[1]DADOS (OCULTAR)'!$Q$3:$S$135,3,0),"")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35753111000153</v>
      </c>
      <c r="E575" s="5" t="str">
        <f>'[1]TCE - ANEXO IV - Preencher'!G584</f>
        <v>COMERCIAL CIRURGICA RIOCLARENSE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62957</v>
      </c>
      <c r="I575" s="6">
        <f>IF('[1]TCE - ANEXO IV - Preencher'!K584="","",'[1]TCE - ANEXO IV - Preencher'!K584)</f>
        <v>45253</v>
      </c>
      <c r="J575" s="5" t="str">
        <f>'[1]TCE - ANEXO IV - Preencher'!L584</f>
        <v>26231167729178000653550010000629571100289802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3639.6</v>
      </c>
    </row>
    <row r="576" spans="1:12" s="8" customFormat="1" ht="19.5" customHeight="1" x14ac:dyDescent="0.2">
      <c r="A576" s="3">
        <f>IFERROR(VLOOKUP(B576,'[1]DADOS (OCULTAR)'!$Q$3:$S$135,3,0),"")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35753111000153</v>
      </c>
      <c r="E576" s="5" t="str">
        <f>'[1]TCE - ANEXO IV - Preencher'!G585</f>
        <v>NORD PRODUTOS EM SAUDE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19374</v>
      </c>
      <c r="I576" s="6">
        <f>IF('[1]TCE - ANEXO IV - Preencher'!K585="","",'[1]TCE - ANEXO IV - Preencher'!K585)</f>
        <v>45253</v>
      </c>
      <c r="J576" s="5" t="str">
        <f>'[1]TCE - ANEXO IV - Preencher'!L585</f>
        <v>26231135753111000153550010000193741000243519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2244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5078390000136</v>
      </c>
      <c r="E577" s="5" t="str">
        <f>'[1]TCE - ANEXO IV - Preencher'!G586</f>
        <v>DISTRIBUIDORA JUST IN TIME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63700</v>
      </c>
      <c r="I577" s="6">
        <f>IF('[1]TCE - ANEXO IV - Preencher'!K586="","",'[1]TCE - ANEXO IV - Preencher'!K586)</f>
        <v>45252</v>
      </c>
      <c r="J577" s="5" t="str">
        <f>'[1]TCE - ANEXO IV - Preencher'!L586</f>
        <v>33231105078390000136550010000637001650818283</v>
      </c>
      <c r="K577" s="5" t="str">
        <f>IF(F577="B",LEFT('[1]TCE - ANEXO IV - Preencher'!M586,2),IF(F577="S",LEFT('[1]TCE - ANEXO IV - Preencher'!M586,7),IF('[1]TCE - ANEXO IV - Preencher'!H586="","")))</f>
        <v>33</v>
      </c>
      <c r="L577" s="7">
        <f>'[1]TCE - ANEXO IV - Preencher'!N586</f>
        <v>4409.75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7519404000135</v>
      </c>
      <c r="E578" s="5" t="str">
        <f>'[1]TCE - ANEXO IV - Preencher'!G587</f>
        <v>ADVAL FARMACIA DE MANIPULACAO LTDA  ME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000.001.464</v>
      </c>
      <c r="I578" s="6">
        <f>IF('[1]TCE - ANEXO IV - Preencher'!K587="","",'[1]TCE - ANEXO IV - Preencher'!K587)</f>
        <v>45254</v>
      </c>
      <c r="J578" s="5" t="str">
        <f>'[1]TCE - ANEXO IV - Preencher'!L587</f>
        <v>26231107519404000135550010000014641690817515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45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9944371000287</v>
      </c>
      <c r="E579" s="5" t="str">
        <f>'[1]TCE - ANEXO IV - Preencher'!G588</f>
        <v>SULMEDIC COMERCIO DE MEDICAMENTOS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4960</v>
      </c>
      <c r="I579" s="6">
        <f>IF('[1]TCE - ANEXO IV - Preencher'!K588="","",'[1]TCE - ANEXO IV - Preencher'!K588)</f>
        <v>45251</v>
      </c>
      <c r="J579" s="5" t="str">
        <f>'[1]TCE - ANEXO IV - Preencher'!L588</f>
        <v>28231109944371000287550020000049601802454034</v>
      </c>
      <c r="K579" s="5" t="str">
        <f>IF(F579="B",LEFT('[1]TCE - ANEXO IV - Preencher'!M588,2),IF(F579="S",LEFT('[1]TCE - ANEXO IV - Preencher'!M588,7),IF('[1]TCE - ANEXO IV - Preencher'!H588="","")))</f>
        <v>28</v>
      </c>
      <c r="L579" s="7">
        <f>'[1]TCE - ANEXO IV - Preencher'!N588</f>
        <v>429.6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9944371000287</v>
      </c>
      <c r="E580" s="5" t="str">
        <f>'[1]TCE - ANEXO IV - Preencher'!G589</f>
        <v>SULMEDIC COMERCIO DE MEDICAMENTOS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4978</v>
      </c>
      <c r="I580" s="6">
        <f>IF('[1]TCE - ANEXO IV - Preencher'!K589="","",'[1]TCE - ANEXO IV - Preencher'!K589)</f>
        <v>45252</v>
      </c>
      <c r="J580" s="5" t="str">
        <f>'[1]TCE - ANEXO IV - Preencher'!L589</f>
        <v>28231109944371000287550020000049781138816442</v>
      </c>
      <c r="K580" s="5" t="str">
        <f>IF(F580="B",LEFT('[1]TCE - ANEXO IV - Preencher'!M589,2),IF(F580="S",LEFT('[1]TCE - ANEXO IV - Preencher'!M589,7),IF('[1]TCE - ANEXO IV - Preencher'!H589="","")))</f>
        <v>28</v>
      </c>
      <c r="L580" s="7">
        <f>'[1]TCE - ANEXO IV - Preencher'!N589</f>
        <v>14246.6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8674752000140</v>
      </c>
      <c r="E581" s="5" t="str">
        <f>'[1]TCE - ANEXO IV - Preencher'!G590</f>
        <v>CIRURGICA MONTEBELLO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000.180.149</v>
      </c>
      <c r="I581" s="6">
        <f>IF('[1]TCE - ANEXO IV - Preencher'!K590="","",'[1]TCE - ANEXO IV - Preencher'!K590)</f>
        <v>45254</v>
      </c>
      <c r="J581" s="5" t="str">
        <f>'[1]TCE - ANEXO IV - Preencher'!L590</f>
        <v>26231108674752000140550010001801491692370437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214.44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 t="str">
        <f>'[1]TCE - ANEXO IV - Preencher'!F591</f>
        <v>07.160.019/0001-44</v>
      </c>
      <c r="E582" s="5" t="str">
        <f>'[1]TCE - ANEXO IV - Preencher'!G591</f>
        <v>VITALE COMERCIO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134057</v>
      </c>
      <c r="I582" s="6">
        <f>IF('[1]TCE - ANEXO IV - Preencher'!K591="","",'[1]TCE - ANEXO IV - Preencher'!K591)</f>
        <v>45254</v>
      </c>
      <c r="J582" s="5" t="str">
        <f>'[1]TCE - ANEXO IV - Preencher'!L591</f>
        <v>26231107160019000144550010001340571539434180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48000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5106015000152</v>
      </c>
      <c r="E583" s="5" t="str">
        <f>'[1]TCE - ANEXO IV - Preencher'!G592</f>
        <v>CALL MED COM DE MED E REPRES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000.102.409</v>
      </c>
      <c r="I583" s="6">
        <f>IF('[1]TCE - ANEXO IV - Preencher'!K592="","",'[1]TCE - ANEXO IV - Preencher'!K592)</f>
        <v>45252</v>
      </c>
      <c r="J583" s="5" t="str">
        <f>'[1]TCE - ANEXO IV - Preencher'!L592</f>
        <v>23231105106015000152550010001024091001112213</v>
      </c>
      <c r="K583" s="5" t="str">
        <f>IF(F583="B",LEFT('[1]TCE - ANEXO IV - Preencher'!M592,2),IF(F583="S",LEFT('[1]TCE - ANEXO IV - Preencher'!M592,7),IF('[1]TCE - ANEXO IV - Preencher'!H592="","")))</f>
        <v>23</v>
      </c>
      <c r="L583" s="7">
        <f>'[1]TCE - ANEXO IV - Preencher'!N592</f>
        <v>13980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49324221000880</v>
      </c>
      <c r="E584" s="5" t="str">
        <f>'[1]TCE - ANEXO IV - Preencher'!G593</f>
        <v>FRESENIUS KABI BRASIL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238021</v>
      </c>
      <c r="I584" s="6">
        <f>IF('[1]TCE - ANEXO IV - Preencher'!K593="","",'[1]TCE - ANEXO IV - Preencher'!K593)</f>
        <v>45247</v>
      </c>
      <c r="J584" s="5" t="str">
        <f>'[1]TCE - ANEXO IV - Preencher'!L593</f>
        <v>23231149324221000880550000002380211571838583</v>
      </c>
      <c r="K584" s="5" t="str">
        <f>IF(F584="B",LEFT('[1]TCE - ANEXO IV - Preencher'!M593,2),IF(F584="S",LEFT('[1]TCE - ANEXO IV - Preencher'!M593,7),IF('[1]TCE - ANEXO IV - Preencher'!H593="","")))</f>
        <v>23</v>
      </c>
      <c r="L584" s="7">
        <f>'[1]TCE - ANEXO IV - Preencher'!N593</f>
        <v>96000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 t="str">
        <f>'[1]TCE - ANEXO IV - Preencher'!F594</f>
        <v>35.738.768/0001-41</v>
      </c>
      <c r="E585" s="5" t="str">
        <f>'[1]TCE - ANEXO IV - Preencher'!G594</f>
        <v>MARCIONIO DOS SANTOS LIMA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000.000.365</v>
      </c>
      <c r="I585" s="6">
        <f>IF('[1]TCE - ANEXO IV - Preencher'!K594="","",'[1]TCE - ANEXO IV - Preencher'!K594)</f>
        <v>45257</v>
      </c>
      <c r="J585" s="5" t="str">
        <f>'[1]TCE - ANEXO IV - Preencher'!L594</f>
        <v>26231135738768000141550010000003651000003667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25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38412948000127</v>
      </c>
      <c r="E586" s="5" t="str">
        <f>'[1]TCE - ANEXO IV - Preencher'!G595</f>
        <v>UNIKA DISTRIBUIDORA DE MEDICAMENTOS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000.013.533</v>
      </c>
      <c r="I586" s="6">
        <f>IF('[1]TCE - ANEXO IV - Preencher'!K595="","",'[1]TCE - ANEXO IV - Preencher'!K595)</f>
        <v>45252</v>
      </c>
      <c r="J586" s="5" t="str">
        <f>'[1]TCE - ANEXO IV - Preencher'!L595</f>
        <v>23231138412948000127550010000135331096222593</v>
      </c>
      <c r="K586" s="5" t="str">
        <f>IF(F586="B",LEFT('[1]TCE - ANEXO IV - Preencher'!M595,2),IF(F586="S",LEFT('[1]TCE - ANEXO IV - Preencher'!M595,7),IF('[1]TCE - ANEXO IV - Preencher'!H595="","")))</f>
        <v>23</v>
      </c>
      <c r="L586" s="7">
        <f>'[1]TCE - ANEXO IV - Preencher'!N595</f>
        <v>1927.2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 t="str">
        <f>'[1]TCE - ANEXO IV - Preencher'!F596</f>
        <v>03.817.043/0001-52</v>
      </c>
      <c r="E587" s="5" t="str">
        <f>'[1]TCE - ANEXO IV - Preencher'!G596</f>
        <v>PHARMAPLUS LTDA EPP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61699</v>
      </c>
      <c r="I587" s="6">
        <f>IF('[1]TCE - ANEXO IV - Preencher'!K596="","",'[1]TCE - ANEXO IV - Preencher'!K596)</f>
        <v>45253</v>
      </c>
      <c r="J587" s="5" t="str">
        <f>'[1]TCE - ANEXO IV - Preencher'!L596</f>
        <v>26231103817043000152550010000616991571911070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676.8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 t="str">
        <f>'[1]TCE - ANEXO IV - Preencher'!F597</f>
        <v>03.817.043/0001-52</v>
      </c>
      <c r="E588" s="5" t="str">
        <f>'[1]TCE - ANEXO IV - Preencher'!G597</f>
        <v>PHARMAPLUS LTDA EPP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61691</v>
      </c>
      <c r="I588" s="6">
        <f>IF('[1]TCE - ANEXO IV - Preencher'!K597="","",'[1]TCE - ANEXO IV - Preencher'!K597)</f>
        <v>45253</v>
      </c>
      <c r="J588" s="5" t="str">
        <f>'[1]TCE - ANEXO IV - Preencher'!L597</f>
        <v>26231103817043000152550010000616911651406129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48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5106015000152</v>
      </c>
      <c r="E589" s="5" t="str">
        <f>'[1]TCE - ANEXO IV - Preencher'!G598</f>
        <v>CALL MED COM DE MED E REPRES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000.102.420</v>
      </c>
      <c r="I589" s="6">
        <f>IF('[1]TCE - ANEXO IV - Preencher'!K598="","",'[1]TCE - ANEXO IV - Preencher'!K598)</f>
        <v>45252</v>
      </c>
      <c r="J589" s="5" t="str">
        <f>'[1]TCE - ANEXO IV - Preencher'!L598</f>
        <v>23231105106015000152550010001024201001112377</v>
      </c>
      <c r="K589" s="5" t="str">
        <f>IF(F589="B",LEFT('[1]TCE - ANEXO IV - Preencher'!M598,2),IF(F589="S",LEFT('[1]TCE - ANEXO IV - Preencher'!M598,7),IF('[1]TCE - ANEXO IV - Preencher'!H598="","")))</f>
        <v>23</v>
      </c>
      <c r="L589" s="7">
        <f>'[1]TCE - ANEXO IV - Preencher'!N598</f>
        <v>665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5106015000152</v>
      </c>
      <c r="E590" s="5" t="str">
        <f>'[1]TCE - ANEXO IV - Preencher'!G599</f>
        <v>CALL MED COM DE MED E REPRES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000.102.557</v>
      </c>
      <c r="I590" s="6">
        <f>IF('[1]TCE - ANEXO IV - Preencher'!K599="","",'[1]TCE - ANEXO IV - Preencher'!K599)</f>
        <v>45254</v>
      </c>
      <c r="J590" s="5" t="str">
        <f>'[1]TCE - ANEXO IV - Preencher'!L599</f>
        <v>23231105106015000152550010001025571001113441</v>
      </c>
      <c r="K590" s="5" t="str">
        <f>IF(F590="B",LEFT('[1]TCE - ANEXO IV - Preencher'!M599,2),IF(F590="S",LEFT('[1]TCE - ANEXO IV - Preencher'!M599,7),IF('[1]TCE - ANEXO IV - Preencher'!H599="","")))</f>
        <v>23</v>
      </c>
      <c r="L590" s="7">
        <f>'[1]TCE - ANEXO IV - Preencher'!N599</f>
        <v>7145.2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7484373000124</v>
      </c>
      <c r="E591" s="5" t="str">
        <f>'[1]TCE - ANEXO IV - Preencher'!G600</f>
        <v>UNI HOSPITALAR LTDA  EPP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000.184.591</v>
      </c>
      <c r="I591" s="6">
        <f>IF('[1]TCE - ANEXO IV - Preencher'!K600="","",'[1]TCE - ANEXO IV - Preencher'!K600)</f>
        <v>45259</v>
      </c>
      <c r="J591" s="5" t="str">
        <f>'[1]TCE - ANEXO IV - Preencher'!L600</f>
        <v>26231107484373000124550010001845911768730930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8909.34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7484373000124</v>
      </c>
      <c r="E592" s="5" t="str">
        <f>'[1]TCE - ANEXO IV - Preencher'!G601</f>
        <v>UNI HOSPITALAR LTDA  EPP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000.184.578</v>
      </c>
      <c r="I592" s="6">
        <f>IF('[1]TCE - ANEXO IV - Preencher'!K601="","",'[1]TCE - ANEXO IV - Preencher'!K601)</f>
        <v>45259</v>
      </c>
      <c r="J592" s="5" t="str">
        <f>'[1]TCE - ANEXO IV - Preencher'!L601</f>
        <v>26231107484373000124550010001845781746064090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234.9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11449180000100</v>
      </c>
      <c r="E593" s="5" t="str">
        <f>'[1]TCE - ANEXO IV - Preencher'!G602</f>
        <v>DPROSMED DIST DE PROD MED HOSP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64395</v>
      </c>
      <c r="I593" s="6">
        <f>IF('[1]TCE - ANEXO IV - Preencher'!K602="","",'[1]TCE - ANEXO IV - Preencher'!K602)</f>
        <v>45259</v>
      </c>
      <c r="J593" s="5" t="str">
        <f>'[1]TCE - ANEXO IV - Preencher'!L602</f>
        <v>26231111449180000100550010000643951000289841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405.7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3149182000155</v>
      </c>
      <c r="E594" s="5" t="str">
        <f>'[1]TCE - ANEXO IV - Preencher'!G603</f>
        <v>CLINUTRI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21250</v>
      </c>
      <c r="I594" s="6">
        <f>IF('[1]TCE - ANEXO IV - Preencher'!K603="","",'[1]TCE - ANEXO IV - Preencher'!K603)</f>
        <v>45260</v>
      </c>
      <c r="J594" s="5" t="str">
        <f>'[1]TCE - ANEXO IV - Preencher'!L603</f>
        <v>26231103149182000155550040000212501232730006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380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 t="str">
        <f>'[1]TCE - ANEXO IV - Preencher'!F604</f>
        <v>01.562.710/0001-78</v>
      </c>
      <c r="E595" s="5" t="str">
        <f>'[1]TCE - ANEXO IV - Preencher'!G604</f>
        <v>PHARMADERME LTDA</v>
      </c>
      <c r="F595" s="5" t="str">
        <f>'[1]TCE - ANEXO IV - Preencher'!H604</f>
        <v>S</v>
      </c>
      <c r="G595" s="5" t="str">
        <f>'[1]TCE - ANEXO IV - Preencher'!I604</f>
        <v>S</v>
      </c>
      <c r="H595" s="5">
        <f>'[1]TCE - ANEXO IV - Preencher'!J604</f>
        <v>9138</v>
      </c>
      <c r="I595" s="6">
        <f>IF('[1]TCE - ANEXO IV - Preencher'!K604="","",'[1]TCE - ANEXO IV - Preencher'!K604)</f>
        <v>45260</v>
      </c>
      <c r="J595" s="5" t="str">
        <f>'[1]TCE - ANEXO IV - Preencher'!L604</f>
        <v>YSVHYVNSP</v>
      </c>
      <c r="K595" s="5" t="str">
        <f>IF(F595="B",LEFT('[1]TCE - ANEXO IV - Preencher'!M604,2),IF(F595="S",LEFT('[1]TCE - ANEXO IV - Preencher'!M604,7),IF('[1]TCE - ANEXO IV - Preencher'!H604="","")))</f>
        <v>2604106</v>
      </c>
      <c r="L595" s="7">
        <f>'[1]TCE - ANEXO IV - Preencher'!N604</f>
        <v>170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 t="str">
        <f>'[1]TCE - ANEXO IV - Preencher'!F605</f>
        <v>22.580.510/0001-18</v>
      </c>
      <c r="E596" s="5" t="str">
        <f>'[1]TCE - ANEXO IV - Preencher'!G605</f>
        <v>UNIFAR DISTRIBUIDORA DE MEDICAMENTOS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58324</v>
      </c>
      <c r="I596" s="6">
        <f>IF('[1]TCE - ANEXO IV - Preencher'!K605="","",'[1]TCE - ANEXO IV - Preencher'!K605)</f>
        <v>45259</v>
      </c>
      <c r="J596" s="5" t="str">
        <f>'[1]TCE - ANEXO IV - Preencher'!L605</f>
        <v>26231122580510000118550010000583241000451776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1560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 t="str">
        <f>'[1]TCE - ANEXO IV - Preencher'!F606</f>
        <v>22.580.510/0001-18</v>
      </c>
      <c r="E597" s="5" t="str">
        <f>'[1]TCE - ANEXO IV - Preencher'!G606</f>
        <v>UNIFAR DISTRIBUIDORA DE MEDICAMENTOS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58324</v>
      </c>
      <c r="I597" s="6">
        <f>IF('[1]TCE - ANEXO IV - Preencher'!K606="","",'[1]TCE - ANEXO IV - Preencher'!K606)</f>
        <v>45259</v>
      </c>
      <c r="J597" s="5" t="str">
        <f>'[1]TCE - ANEXO IV - Preencher'!L606</f>
        <v>26231122580510000118550010000583241000451776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536.6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12420164001048</v>
      </c>
      <c r="E598" s="5" t="str">
        <f>'[1]TCE - ANEXO IV - Preencher'!G607</f>
        <v>CM HOSPITALAR S 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208821</v>
      </c>
      <c r="I598" s="6">
        <f>IF('[1]TCE - ANEXO IV - Preencher'!K607="","",'[1]TCE - ANEXO IV - Preencher'!K607)</f>
        <v>45259</v>
      </c>
      <c r="J598" s="5" t="str">
        <f>'[1]TCE - ANEXO IV - Preencher'!L607</f>
        <v>26231112420164001048550010002088211646838073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1824.52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67729178000653</v>
      </c>
      <c r="E599" s="5" t="str">
        <f>'[1]TCE - ANEXO IV - Preencher'!G608</f>
        <v>COMERCIAL CIRURGICA RIOCLARENSE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63412</v>
      </c>
      <c r="I599" s="6">
        <f>IF('[1]TCE - ANEXO IV - Preencher'!K608="","",'[1]TCE - ANEXO IV - Preencher'!K608)</f>
        <v>45259</v>
      </c>
      <c r="J599" s="5" t="str">
        <f>'[1]TCE - ANEXO IV - Preencher'!L608</f>
        <v>26231167729178000653550010000634121466407928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1384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35753111000153</v>
      </c>
      <c r="E600" s="5" t="str">
        <f>'[1]TCE - ANEXO IV - Preencher'!G609</f>
        <v>NORD PRODUTOS EM SAUDE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19693</v>
      </c>
      <c r="I600" s="6">
        <f>IF('[1]TCE - ANEXO IV - Preencher'!K609="","",'[1]TCE - ANEXO IV - Preencher'!K609)</f>
        <v>45259</v>
      </c>
      <c r="J600" s="5" t="str">
        <f>'[1]TCE - ANEXO IV - Preencher'!L609</f>
        <v>26231135753111000153550010000196931000247354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8400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 t="str">
        <f>'[1]TCE - ANEXO IV - Preencher'!F610</f>
        <v>01.206.820/0011-79</v>
      </c>
      <c r="E601" s="5" t="str">
        <f>'[1]TCE - ANEXO IV - Preencher'!G610</f>
        <v>PANPHARMA DISTRIB. DE MEDICAM.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2596944</v>
      </c>
      <c r="I601" s="6">
        <f>IF('[1]TCE - ANEXO IV - Preencher'!K610="","",'[1]TCE - ANEXO IV - Preencher'!K610)</f>
        <v>45259</v>
      </c>
      <c r="J601" s="5" t="str">
        <f>'[1]TCE - ANEXO IV - Preencher'!L610</f>
        <v>26231101206820001179550040025969441042645749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1007.21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 t="str">
        <f>'[1]TCE - ANEXO IV - Preencher'!F611</f>
        <v>01.206.820/0011-79</v>
      </c>
      <c r="E602" s="5" t="str">
        <f>'[1]TCE - ANEXO IV - Preencher'!G611</f>
        <v>PANPHARMA DISTRIB. DE MEDICAM.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2596808</v>
      </c>
      <c r="I602" s="6">
        <f>IF('[1]TCE - ANEXO IV - Preencher'!K611="","",'[1]TCE - ANEXO IV - Preencher'!K611)</f>
        <v>45259</v>
      </c>
      <c r="J602" s="5" t="str">
        <f>'[1]TCE - ANEXO IV - Preencher'!L611</f>
        <v>26231101206820001179550040025968081026333558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8528.1200000000008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35253360000180</v>
      </c>
      <c r="E603" s="5" t="str">
        <f>'[1]TCE - ANEXO IV - Preencher'!G612</f>
        <v>UNIKA DISTRI DE MED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000.005.009</v>
      </c>
      <c r="I603" s="6">
        <f>IF('[1]TCE - ANEXO IV - Preencher'!K612="","",'[1]TCE - ANEXO IV - Preencher'!K612)</f>
        <v>45259</v>
      </c>
      <c r="J603" s="5" t="str">
        <f>'[1]TCE - ANEXO IV - Preencher'!L612</f>
        <v>25231135253360000180550010000050091074806638</v>
      </c>
      <c r="K603" s="5" t="str">
        <f>IF(F603="B",LEFT('[1]TCE - ANEXO IV - Preencher'!M612,2),IF(F603="S",LEFT('[1]TCE - ANEXO IV - Preencher'!M612,7),IF('[1]TCE - ANEXO IV - Preencher'!H612="","")))</f>
        <v>25</v>
      </c>
      <c r="L603" s="7">
        <f>'[1]TCE - ANEXO IV - Preencher'!N612</f>
        <v>7560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3.14 - Alimentação Preparada</v>
      </c>
      <c r="D604" s="3">
        <f>'[1]TCE - ANEXO IV - Preencher'!F613</f>
        <v>1687725000162</v>
      </c>
      <c r="E604" s="5" t="str">
        <f>'[1]TCE - ANEXO IV - Preencher'!G613</f>
        <v>CENTRO ESPEC.NUTRICAO ENTERALPARENTERAL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46598</v>
      </c>
      <c r="I604" s="6">
        <f>IF('[1]TCE - ANEXO IV - Preencher'!K613="","",'[1]TCE - ANEXO IV - Preencher'!K613)</f>
        <v>45250</v>
      </c>
      <c r="J604" s="5" t="str">
        <f>'[1]TCE - ANEXO IV - Preencher'!L613</f>
        <v>26231101687725000162550010000465981486210007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5250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3.14 - Alimentação Preparada</v>
      </c>
      <c r="D605" s="3">
        <f>'[1]TCE - ANEXO IV - Preencher'!F614</f>
        <v>1687725000162</v>
      </c>
      <c r="E605" s="5" t="str">
        <f>'[1]TCE - ANEXO IV - Preencher'!G614</f>
        <v>CENTRO ESPEC.NUTRICAO ENTERALPARENTERAL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46520</v>
      </c>
      <c r="I605" s="6">
        <f>IF('[1]TCE - ANEXO IV - Preencher'!K614="","",'[1]TCE - ANEXO IV - Preencher'!K614)</f>
        <v>45244</v>
      </c>
      <c r="J605" s="5" t="str">
        <f>'[1]TCE - ANEXO IV - Preencher'!L614</f>
        <v>26231101687725000162550010000465201485430000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2088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3.14 - Alimentação Preparada</v>
      </c>
      <c r="D606" s="3">
        <f>'[1]TCE - ANEXO IV - Preencher'!F615</f>
        <v>47171763000169</v>
      </c>
      <c r="E606" s="5" t="str">
        <f>'[1]TCE - ANEXO IV - Preencher'!G615</f>
        <v>MVL HOSPITALAR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435</v>
      </c>
      <c r="I606" s="6">
        <f>IF('[1]TCE - ANEXO IV - Preencher'!K615="","",'[1]TCE - ANEXO IV - Preencher'!K615)</f>
        <v>45246</v>
      </c>
      <c r="J606" s="5" t="str">
        <f>'[1]TCE - ANEXO IV - Preencher'!L615</f>
        <v>26231147171763000169550010000004351245800002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1024.56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3.14 - Alimentação Preparada</v>
      </c>
      <c r="D607" s="3">
        <f>'[1]TCE - ANEXO IV - Preencher'!F616</f>
        <v>1348814000184</v>
      </c>
      <c r="E607" s="5" t="str">
        <f>'[1]TCE - ANEXO IV - Preencher'!G616</f>
        <v>BDL BEZERRA DISTRIBUIDORA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000.023.646</v>
      </c>
      <c r="I607" s="6">
        <f>IF('[1]TCE - ANEXO IV - Preencher'!K616="","",'[1]TCE - ANEXO IV - Preencher'!K616)</f>
        <v>45244</v>
      </c>
      <c r="J607" s="5" t="str">
        <f>'[1]TCE - ANEXO IV - Preencher'!L616</f>
        <v>26231101348814000184550010000236461046403277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122.78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3.14 - Alimentação Preparada</v>
      </c>
      <c r="D608" s="3">
        <f>'[1]TCE - ANEXO IV - Preencher'!F617</f>
        <v>22940455000120</v>
      </c>
      <c r="E608" s="5" t="str">
        <f>'[1]TCE - ANEXO IV - Preencher'!G617</f>
        <v>MOURA E MELO COMER E SERV LTDA ME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000.018.534</v>
      </c>
      <c r="I608" s="6">
        <f>IF('[1]TCE - ANEXO IV - Preencher'!K617="","",'[1]TCE - ANEXO IV - Preencher'!K617)</f>
        <v>45250</v>
      </c>
      <c r="J608" s="5" t="str">
        <f>'[1]TCE - ANEXO IV - Preencher'!L617</f>
        <v>26231122940455000120550010000185341962930585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600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3.2 - Gás e Outros Materiais Engarrafados</v>
      </c>
      <c r="D610" s="3">
        <f>'[1]TCE - ANEXO IV - Preencher'!F619</f>
        <v>60619202001209</v>
      </c>
      <c r="E610" s="5" t="str">
        <f>'[1]TCE - ANEXO IV - Preencher'!G619</f>
        <v>MESSER GASES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000.002.102</v>
      </c>
      <c r="I610" s="6">
        <f>IF('[1]TCE - ANEXO IV - Preencher'!K619="","",'[1]TCE - ANEXO IV - Preencher'!K619)</f>
        <v>45236</v>
      </c>
      <c r="J610" s="5" t="str">
        <f>'[1]TCE - ANEXO IV - Preencher'!L619</f>
        <v>26231160619202001209550320000021021348246916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26889.52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3.2 - Gás e Outros Materiais Engarrafados</v>
      </c>
      <c r="D611" s="3">
        <f>'[1]TCE - ANEXO IV - Preencher'!F620</f>
        <v>60619202001209</v>
      </c>
      <c r="E611" s="5" t="str">
        <f>'[1]TCE - ANEXO IV - Preencher'!G620</f>
        <v>MESSER GASES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000.002.118</v>
      </c>
      <c r="I611" s="6">
        <f>IF('[1]TCE - ANEXO IV - Preencher'!K620="","",'[1]TCE - ANEXO IV - Preencher'!K620)</f>
        <v>45237</v>
      </c>
      <c r="J611" s="5" t="str">
        <f>'[1]TCE - ANEXO IV - Preencher'!L620</f>
        <v>26231160619202001209550320000021181054770421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3610.03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3.2 - Gás e Outros Materiais Engarrafados</v>
      </c>
      <c r="D612" s="3">
        <f>'[1]TCE - ANEXO IV - Preencher'!F621</f>
        <v>60619202001209</v>
      </c>
      <c r="E612" s="5" t="str">
        <f>'[1]TCE - ANEXO IV - Preencher'!G621</f>
        <v>MESSER GASES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000.002.155</v>
      </c>
      <c r="I612" s="6">
        <f>IF('[1]TCE - ANEXO IV - Preencher'!K621="","",'[1]TCE - ANEXO IV - Preencher'!K621)</f>
        <v>45244</v>
      </c>
      <c r="J612" s="5" t="str">
        <f>'[1]TCE - ANEXO IV - Preencher'!L621</f>
        <v>26231160619202001209550320000021551849763429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21179.81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3.2 - Gás e Outros Materiais Engarrafados</v>
      </c>
      <c r="D613" s="3">
        <f>'[1]TCE - ANEXO IV - Preencher'!F622</f>
        <v>60619202001209</v>
      </c>
      <c r="E613" s="5" t="str">
        <f>'[1]TCE - ANEXO IV - Preencher'!G622</f>
        <v>MESSER GASES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000.002.157</v>
      </c>
      <c r="I613" s="6">
        <f>IF('[1]TCE - ANEXO IV - Preencher'!K622="","",'[1]TCE - ANEXO IV - Preencher'!K622)</f>
        <v>45244</v>
      </c>
      <c r="J613" s="5" t="str">
        <f>'[1]TCE - ANEXO IV - Preencher'!L622</f>
        <v>26231160619202001209550320000021571603554224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2416.9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3.2 - Gás e Outros Materiais Engarrafados</v>
      </c>
      <c r="D614" s="3">
        <f>'[1]TCE - ANEXO IV - Preencher'!F623</f>
        <v>60619202001209</v>
      </c>
      <c r="E614" s="5" t="str">
        <f>'[1]TCE - ANEXO IV - Preencher'!G623</f>
        <v>MESSER GASES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2178</v>
      </c>
      <c r="I614" s="6">
        <f>IF('[1]TCE - ANEXO IV - Preencher'!K623="","",'[1]TCE - ANEXO IV - Preencher'!K623)</f>
        <v>45246</v>
      </c>
      <c r="J614" s="5" t="str">
        <f>'[1]TCE - ANEXO IV - Preencher'!L623</f>
        <v>26231160619202001209550320000021781927384162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1811.96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3.2 - Gás e Outros Materiais Engarrafados</v>
      </c>
      <c r="D615" s="3">
        <f>'[1]TCE - ANEXO IV - Preencher'!F624</f>
        <v>60619202001209</v>
      </c>
      <c r="E615" s="5" t="str">
        <f>'[1]TCE - ANEXO IV - Preencher'!G624</f>
        <v>MESSER GASES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000.002.235</v>
      </c>
      <c r="I615" s="6">
        <f>IF('[1]TCE - ANEXO IV - Preencher'!K624="","",'[1]TCE - ANEXO IV - Preencher'!K624)</f>
        <v>45255</v>
      </c>
      <c r="J615" s="5" t="str">
        <f>'[1]TCE - ANEXO IV - Preencher'!L624</f>
        <v>26231160619202001209550320000022351562013486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30759.51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3.2 - Gás e Outros Materiais Engarrafados</v>
      </c>
      <c r="D616" s="3">
        <f>'[1]TCE - ANEXO IV - Preencher'!F625</f>
        <v>60619202001209</v>
      </c>
      <c r="E616" s="5" t="str">
        <f>'[1]TCE - ANEXO IV - Preencher'!G625</f>
        <v>MESSER GASES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000.002.261</v>
      </c>
      <c r="I616" s="6">
        <f>IF('[1]TCE - ANEXO IV - Preencher'!K625="","",'[1]TCE - ANEXO IV - Preencher'!K625)</f>
        <v>45258</v>
      </c>
      <c r="J616" s="5" t="str">
        <f>'[1]TCE - ANEXO IV - Preencher'!L625</f>
        <v>26231160619202001209550320000022611491730830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5807.3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3.2 - Gás e Outros Materiais Engarrafados</v>
      </c>
      <c r="D617" s="3">
        <f>'[1]TCE - ANEXO IV - Preencher'!F626</f>
        <v>60619202001209</v>
      </c>
      <c r="E617" s="5" t="str">
        <f>'[1]TCE - ANEXO IV - Preencher'!G626</f>
        <v>MESSER GASES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000.002.269</v>
      </c>
      <c r="I617" s="6">
        <f>IF('[1]TCE - ANEXO IV - Preencher'!K626="","",'[1]TCE - ANEXO IV - Preencher'!K626)</f>
        <v>45260</v>
      </c>
      <c r="J617" s="5" t="str">
        <f>'[1]TCE - ANEXO IV - Preencher'!L626</f>
        <v>26231160619202001209550320000022691843027772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10552.12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3.2 - Gás e Outros Materiais Engarrafados</v>
      </c>
      <c r="D618" s="3">
        <f>'[1]TCE - ANEXO IV - Preencher'!F627</f>
        <v>60619202001209</v>
      </c>
      <c r="E618" s="5" t="str">
        <f>'[1]TCE - ANEXO IV - Preencher'!G627</f>
        <v>MESSER GASES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358075</v>
      </c>
      <c r="I618" s="6">
        <f>IF('[1]TCE - ANEXO IV - Preencher'!K627="","",'[1]TCE - ANEXO IV - Preencher'!K627)</f>
        <v>45254</v>
      </c>
      <c r="J618" s="5" t="str">
        <f>'[1]TCE - ANEXO IV - Preencher'!L627</f>
        <v>26231160619202001209550310003580751489153165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8609.5499999999993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3.11 - Material Laboratorial</v>
      </c>
      <c r="D620" s="3" t="str">
        <f>'[1]TCE - ANEXO IV - Preencher'!F629</f>
        <v>49.341.441/0001-46</v>
      </c>
      <c r="E620" s="5" t="str">
        <f>'[1]TCE - ANEXO IV - Preencher'!G629</f>
        <v>TUPAN  HOSPITALAR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000.000.240</v>
      </c>
      <c r="I620" s="6">
        <f>IF('[1]TCE - ANEXO IV - Preencher'!K629="","",'[1]TCE - ANEXO IV - Preencher'!K629)</f>
        <v>45239</v>
      </c>
      <c r="J620" s="5" t="str">
        <f>'[1]TCE - ANEXO IV - Preencher'!L629</f>
        <v>26231149341441000146550010000002401000092480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951</v>
      </c>
    </row>
    <row r="621" spans="1:12" s="8" customFormat="1" ht="19.5" customHeight="1" x14ac:dyDescent="0.2">
      <c r="A621" s="3">
        <f>IFERROR(VLOOKUP(B621,'[1]DADOS (OCULTAR)'!$Q$3:$S$135,3,0),"")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3.11 - Material Laboratorial</v>
      </c>
      <c r="D621" s="3" t="str">
        <f>'[1]TCE - ANEXO IV - Preencher'!F630</f>
        <v>49.341.441/0001-46</v>
      </c>
      <c r="E621" s="5" t="str">
        <f>'[1]TCE - ANEXO IV - Preencher'!G630</f>
        <v>TUPAN  HOSPITALAR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000.000.274</v>
      </c>
      <c r="I621" s="6">
        <f>IF('[1]TCE - ANEXO IV - Preencher'!K630="","",'[1]TCE - ANEXO IV - Preencher'!K630)</f>
        <v>45251</v>
      </c>
      <c r="J621" s="5" t="str">
        <f>'[1]TCE - ANEXO IV - Preencher'!L630</f>
        <v>26231149341441000146550010000002741000092829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3537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3.99 - Outras despesas com Material de Consumo</v>
      </c>
      <c r="D623" s="3">
        <f>'[1]TCE - ANEXO IV - Preencher'!F632</f>
        <v>13441051000281</v>
      </c>
      <c r="E623" s="5" t="str">
        <f>'[1]TCE - ANEXO IV - Preencher'!G632</f>
        <v>CL COM MAT MED HOSPITALAR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20562</v>
      </c>
      <c r="I623" s="6">
        <f>IF('[1]TCE - ANEXO IV - Preencher'!K632="","",'[1]TCE - ANEXO IV - Preencher'!K632)</f>
        <v>45233</v>
      </c>
      <c r="J623" s="5" t="str">
        <f>'[1]TCE - ANEXO IV - Preencher'!L632</f>
        <v>26231113441051000281550010000205621225850002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3487.5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3.99 - Outras despesas com Material de Consumo</v>
      </c>
      <c r="D624" s="3">
        <f>'[1]TCE - ANEXO IV - Preencher'!F633</f>
        <v>5044056000161</v>
      </c>
      <c r="E624" s="5" t="str">
        <f>'[1]TCE - ANEXO IV - Preencher'!G633</f>
        <v>DMH PRODUTOS HOSPITALARES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23412</v>
      </c>
      <c r="I624" s="6">
        <f>IF('[1]TCE - ANEXO IV - Preencher'!K633="","",'[1]TCE - ANEXO IV - Preencher'!K633)</f>
        <v>45240</v>
      </c>
      <c r="J624" s="5" t="str">
        <f>'[1]TCE - ANEXO IV - Preencher'!L633</f>
        <v>26231105044056000161550010000234121414010113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14830.8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3.99 - Outras despesas com Material de Consumo</v>
      </c>
      <c r="D625" s="3">
        <f>'[1]TCE - ANEXO IV - Preencher'!F634</f>
        <v>13441051000281</v>
      </c>
      <c r="E625" s="5" t="str">
        <f>'[1]TCE - ANEXO IV - Preencher'!G634</f>
        <v>CL COM MAT MED HOSPITALAR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20667</v>
      </c>
      <c r="I625" s="6">
        <f>IF('[1]TCE - ANEXO IV - Preencher'!K634="","",'[1]TCE - ANEXO IV - Preencher'!K634)</f>
        <v>45246</v>
      </c>
      <c r="J625" s="5" t="str">
        <f>'[1]TCE - ANEXO IV - Preencher'!L634</f>
        <v>26231113441051000281550010000206671226900005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17897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3.99 - Outras despesas com Material de Consumo</v>
      </c>
      <c r="D626" s="3">
        <f>'[1]TCE - ANEXO IV - Preencher'!F635</f>
        <v>54565478000198</v>
      </c>
      <c r="E626" s="5" t="str">
        <f>'[1]TCE - ANEXO IV - Preencher'!G635</f>
        <v>SISPACK MEDICAL LTDA  EPP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138780</v>
      </c>
      <c r="I626" s="6">
        <f>IF('[1]TCE - ANEXO IV - Preencher'!K635="","",'[1]TCE - ANEXO IV - Preencher'!K635)</f>
        <v>45247</v>
      </c>
      <c r="J626" s="5" t="str">
        <f>'[1]TCE - ANEXO IV - Preencher'!L635</f>
        <v>35231154565478000198550010001387801982179414</v>
      </c>
      <c r="K626" s="5" t="str">
        <f>IF(F626="B",LEFT('[1]TCE - ANEXO IV - Preencher'!M635,2),IF(F626="S",LEFT('[1]TCE - ANEXO IV - Preencher'!M635,7),IF('[1]TCE - ANEXO IV - Preencher'!H635="","")))</f>
        <v>35</v>
      </c>
      <c r="L626" s="7">
        <f>'[1]TCE - ANEXO IV - Preencher'!N635</f>
        <v>6873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3.99 - Outras despesas com Material de Consumo</v>
      </c>
      <c r="D627" s="3" t="str">
        <f>'[1]TCE - ANEXO IV - Preencher'!F636</f>
        <v>41.601.210/0001-12</v>
      </c>
      <c r="E627" s="5" t="str">
        <f>'[1]TCE - ANEXO IV - Preencher'!G636</f>
        <v>CLS HOSPITALAR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834</v>
      </c>
      <c r="I627" s="6">
        <f>IF('[1]TCE - ANEXO IV - Preencher'!K636="","",'[1]TCE - ANEXO IV - Preencher'!K636)</f>
        <v>45254</v>
      </c>
      <c r="J627" s="5" t="str">
        <f>'[1]TCE - ANEXO IV - Preencher'!L636</f>
        <v>26231141601210000112550010000008341046403270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1355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3.7 - Material de Limpeza e Produtos de Hgienização</v>
      </c>
      <c r="D629" s="3" t="str">
        <f>'[1]TCE - ANEXO IV - Preencher'!F638</f>
        <v>18.577.850/0001-12</v>
      </c>
      <c r="E629" s="5" t="str">
        <f>'[1]TCE - ANEXO IV - Preencher'!G638</f>
        <v>MATTOS DISTRIBUIDORA PRODUTOS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000.009.456</v>
      </c>
      <c r="I629" s="6">
        <f>IF('[1]TCE - ANEXO IV - Preencher'!K638="","",'[1]TCE - ANEXO IV - Preencher'!K638)</f>
        <v>45231</v>
      </c>
      <c r="J629" s="5" t="str">
        <f>'[1]TCE - ANEXO IV - Preencher'!L638</f>
        <v>26231118577850000112550010000094561000094573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3987.2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3.7 - Material de Limpeza e Produtos de Hgienização</v>
      </c>
      <c r="D630" s="3" t="str">
        <f>'[1]TCE - ANEXO IV - Preencher'!F639</f>
        <v>18.577.850/0001-12</v>
      </c>
      <c r="E630" s="5" t="str">
        <f>'[1]TCE - ANEXO IV - Preencher'!G639</f>
        <v>MATTOS DISTRIBUIDORA PRODUTOS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000.009.480</v>
      </c>
      <c r="I630" s="6">
        <f>IF('[1]TCE - ANEXO IV - Preencher'!K639="","",'[1]TCE - ANEXO IV - Preencher'!K639)</f>
        <v>45236</v>
      </c>
      <c r="J630" s="5" t="str">
        <f>'[1]TCE - ANEXO IV - Preencher'!L639</f>
        <v>26231118577850000112550010000094801000094811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1381.6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3.7 - Material de Limpeza e Produtos de Hgienização</v>
      </c>
      <c r="D631" s="3" t="str">
        <f>'[1]TCE - ANEXO IV - Preencher'!F640</f>
        <v>22.006.201/0001-39</v>
      </c>
      <c r="E631" s="5" t="str">
        <f>'[1]TCE - ANEXO IV - Preencher'!G640</f>
        <v>FORTPEL COMERCIO DE DESCARTAVEIS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206710</v>
      </c>
      <c r="I631" s="6">
        <f>IF('[1]TCE - ANEXO IV - Preencher'!K640="","",'[1]TCE - ANEXO IV - Preencher'!K640)</f>
        <v>45231</v>
      </c>
      <c r="J631" s="5" t="str">
        <f>'[1]TCE - ANEXO IV - Preencher'!L640</f>
        <v>26231122006201000139550000002067101102067100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594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3.7 - Material de Limpeza e Produtos de Hgienização</v>
      </c>
      <c r="D632" s="3" t="str">
        <f>'[1]TCE - ANEXO IV - Preencher'!F641</f>
        <v>27.319.301/0001-39</v>
      </c>
      <c r="E632" s="5" t="str">
        <f>'[1]TCE - ANEXO IV - Preencher'!G641</f>
        <v>CONBO DISTRIBUIDORA FBV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12334</v>
      </c>
      <c r="I632" s="6">
        <f>IF('[1]TCE - ANEXO IV - Preencher'!K641="","",'[1]TCE - ANEXO IV - Preencher'!K641)</f>
        <v>45231</v>
      </c>
      <c r="J632" s="5" t="str">
        <f>'[1]TCE - ANEXO IV - Preencher'!L641</f>
        <v>26231127319301000139550010000123341100243439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679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3.7 - Material de Limpeza e Produtos de Hgienização</v>
      </c>
      <c r="D633" s="3" t="str">
        <f>'[1]TCE - ANEXO IV - Preencher'!F642</f>
        <v>27.319.301/0001-39</v>
      </c>
      <c r="E633" s="5" t="str">
        <f>'[1]TCE - ANEXO IV - Preencher'!G642</f>
        <v>CONBO DISTRIBUIDORA FBV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12381</v>
      </c>
      <c r="I633" s="6">
        <f>IF('[1]TCE - ANEXO IV - Preencher'!K642="","",'[1]TCE - ANEXO IV - Preencher'!K642)</f>
        <v>45239</v>
      </c>
      <c r="J633" s="5" t="str">
        <f>'[1]TCE - ANEXO IV - Preencher'!L642</f>
        <v>26231127319301000139550010000123811800243407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1162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3.7 - Material de Limpeza e Produtos de Hgienização</v>
      </c>
      <c r="D634" s="3" t="str">
        <f>'[1]TCE - ANEXO IV - Preencher'!F643</f>
        <v>22.006.201/0001-39</v>
      </c>
      <c r="E634" s="5" t="str">
        <f>'[1]TCE - ANEXO IV - Preencher'!G643</f>
        <v>FORTPEL COMERCIO DE DESCARTAVEIS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208174</v>
      </c>
      <c r="I634" s="6">
        <f>IF('[1]TCE - ANEXO IV - Preencher'!K643="","",'[1]TCE - ANEXO IV - Preencher'!K643)</f>
        <v>45243</v>
      </c>
      <c r="J634" s="5" t="str">
        <f>'[1]TCE - ANEXO IV - Preencher'!L643</f>
        <v>26231122006201000139550000002081741102081743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1188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3.7 - Material de Limpeza e Produtos de Hgienização</v>
      </c>
      <c r="D635" s="3" t="str">
        <f>'[1]TCE - ANEXO IV - Preencher'!F644</f>
        <v>27.319.301/0001-39</v>
      </c>
      <c r="E635" s="5" t="str">
        <f>'[1]TCE - ANEXO IV - Preencher'!G644</f>
        <v>CONBO DISTRIBUIDORA FBV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12414</v>
      </c>
      <c r="I635" s="6">
        <f>IF('[1]TCE - ANEXO IV - Preencher'!K644="","",'[1]TCE - ANEXO IV - Preencher'!K644)</f>
        <v>45246</v>
      </c>
      <c r="J635" s="5" t="str">
        <f>'[1]TCE - ANEXO IV - Preencher'!L644</f>
        <v>26231127319301000139550010000124141105243480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708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3.7 - Material de Limpeza e Produtos de Hgienização</v>
      </c>
      <c r="D636" s="3" t="str">
        <f>'[1]TCE - ANEXO IV - Preencher'!F645</f>
        <v>37.859.942/0001-30</v>
      </c>
      <c r="E636" s="5" t="str">
        <f>'[1]TCE - ANEXO IV - Preencher'!G645</f>
        <v>MAX PAPERS FABRICACAO DE PROD DE LIMPEZA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000.004.884</v>
      </c>
      <c r="I636" s="6">
        <f>IF('[1]TCE - ANEXO IV - Preencher'!K645="","",'[1]TCE - ANEXO IV - Preencher'!K645)</f>
        <v>45215</v>
      </c>
      <c r="J636" s="5" t="str">
        <f>'[1]TCE - ANEXO IV - Preencher'!L645</f>
        <v>26231037859942000130550010000048841000048850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22719.96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3.7 - Material de Limpeza e Produtos de Hgienização</v>
      </c>
      <c r="D637" s="3" t="str">
        <f>'[1]TCE - ANEXO IV - Preencher'!F646</f>
        <v>37.859.942/0001-30</v>
      </c>
      <c r="E637" s="5" t="str">
        <f>'[1]TCE - ANEXO IV - Preencher'!G646</f>
        <v>MAX PAPERS FABRICACAO DE PROD DE LIMPEZA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000.004.883</v>
      </c>
      <c r="I637" s="6">
        <f>IF('[1]TCE - ANEXO IV - Preencher'!K646="","",'[1]TCE - ANEXO IV - Preencher'!K646)</f>
        <v>45215</v>
      </c>
      <c r="J637" s="5" t="str">
        <f>'[1]TCE - ANEXO IV - Preencher'!L646</f>
        <v>26231037859942000130550010000048831000048845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19879.96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3.7 - Material de Limpeza e Produtos de Hgienização</v>
      </c>
      <c r="D638" s="3" t="str">
        <f>'[1]TCE - ANEXO IV - Preencher'!F647</f>
        <v>18.577.850/0001-12</v>
      </c>
      <c r="E638" s="5" t="str">
        <f>'[1]TCE - ANEXO IV - Preencher'!G647</f>
        <v>MATTOS DISTRIBUIDORA PRODUTOS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000.009.540</v>
      </c>
      <c r="I638" s="6">
        <f>IF('[1]TCE - ANEXO IV - Preencher'!K647="","",'[1]TCE - ANEXO IV - Preencher'!K647)</f>
        <v>45250</v>
      </c>
      <c r="J638" s="5" t="str">
        <f>'[1]TCE - ANEXO IV - Preencher'!L647</f>
        <v>26231118577850000112550010000095401000095419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2724.6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3.7 - Material de Limpeza e Produtos de Hgienização</v>
      </c>
      <c r="D639" s="3" t="str">
        <f>'[1]TCE - ANEXO IV - Preencher'!F648</f>
        <v>18.577.850/0001-12</v>
      </c>
      <c r="E639" s="5" t="str">
        <f>'[1]TCE - ANEXO IV - Preencher'!G648</f>
        <v>MATTOS DISTRIBUIDORA PRODUTOS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000.009.564</v>
      </c>
      <c r="I639" s="6">
        <f>IF('[1]TCE - ANEXO IV - Preencher'!K648="","",'[1]TCE - ANEXO IV - Preencher'!K648)</f>
        <v>45252</v>
      </c>
      <c r="J639" s="5" t="str">
        <f>'[1]TCE - ANEXO IV - Preencher'!L648</f>
        <v>26231118577850000112550010000095641000095658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5759.4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3.7 - Material de Limpeza e Produtos de Hgienização</v>
      </c>
      <c r="D640" s="3" t="str">
        <f>'[1]TCE - ANEXO IV - Preencher'!F649</f>
        <v>22.006.201/0001-39</v>
      </c>
      <c r="E640" s="5" t="str">
        <f>'[1]TCE - ANEXO IV - Preencher'!G649</f>
        <v>FORTPEL COMERCIO DE DESCARTAVEIS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209471</v>
      </c>
      <c r="I640" s="6">
        <f>IF('[1]TCE - ANEXO IV - Preencher'!K649="","",'[1]TCE - ANEXO IV - Preencher'!K649)</f>
        <v>45251</v>
      </c>
      <c r="J640" s="5" t="str">
        <f>'[1]TCE - ANEXO IV - Preencher'!L649</f>
        <v>26231122006201000139550000002094711102094712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8467.48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3.7 - Material de Limpeza e Produtos de Hgienização</v>
      </c>
      <c r="D641" s="3">
        <f>'[1]TCE - ANEXO IV - Preencher'!F650</f>
        <v>27058274000198</v>
      </c>
      <c r="E641" s="5" t="str">
        <f>'[1]TCE - ANEXO IV - Preencher'!G650</f>
        <v>JATOBARRETTO CENTRO DE DISTRIBUICAO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000.022.499</v>
      </c>
      <c r="I641" s="6">
        <f>IF('[1]TCE - ANEXO IV - Preencher'!K650="","",'[1]TCE - ANEXO IV - Preencher'!K650)</f>
        <v>45253</v>
      </c>
      <c r="J641" s="5" t="str">
        <f>'[1]TCE - ANEXO IV - Preencher'!L650</f>
        <v>26231127058274000198550010000224991967235654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2336.44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3.7 - Material de Limpeza e Produtos de Hgienização</v>
      </c>
      <c r="D642" s="3">
        <f>'[1]TCE - ANEXO IV - Preencher'!F651</f>
        <v>10928726000142</v>
      </c>
      <c r="E642" s="5" t="str">
        <f>'[1]TCE - ANEXO IV - Preencher'!G651</f>
        <v>DOKAPACK INDUSTRIA E COM. DE EMB. 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65632</v>
      </c>
      <c r="I642" s="6">
        <f>IF('[1]TCE - ANEXO IV - Preencher'!K651="","",'[1]TCE - ANEXO IV - Preencher'!K651)</f>
        <v>45253</v>
      </c>
      <c r="J642" s="5" t="str">
        <f>'[1]TCE - ANEXO IV - Preencher'!L651</f>
        <v>26231110928726000142550010000656321117113880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8548.83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3.7 - Material de Limpeza e Produtos de Hgienização</v>
      </c>
      <c r="D643" s="3" t="str">
        <f>'[1]TCE - ANEXO IV - Preencher'!F652</f>
        <v>37.859.942/0001-30</v>
      </c>
      <c r="E643" s="5" t="str">
        <f>'[1]TCE - ANEXO IV - Preencher'!G652</f>
        <v>MAX PAPERS FABRICACAO DE PROD DE LIMPEZA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000.005.000</v>
      </c>
      <c r="I643" s="6">
        <f>IF('[1]TCE - ANEXO IV - Preencher'!K652="","",'[1]TCE - ANEXO IV - Preencher'!K652)</f>
        <v>45250</v>
      </c>
      <c r="J643" s="5" t="str">
        <f>'[1]TCE - ANEXO IV - Preencher'!L652</f>
        <v>26231137859942000130550010000050001000050019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19299.97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3.7 - Material de Limpeza e Produtos de Hgienização</v>
      </c>
      <c r="D644" s="3" t="str">
        <f>'[1]TCE - ANEXO IV - Preencher'!F653</f>
        <v>27.319.301/0001-39</v>
      </c>
      <c r="E644" s="5" t="str">
        <f>'[1]TCE - ANEXO IV - Preencher'!G653</f>
        <v>CONBO DISTRIBUIDORA FBV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12457</v>
      </c>
      <c r="I644" s="6">
        <f>IF('[1]TCE - ANEXO IV - Preencher'!K653="","",'[1]TCE - ANEXO IV - Preencher'!K653)</f>
        <v>45253</v>
      </c>
      <c r="J644" s="5" t="str">
        <f>'[1]TCE - ANEXO IV - Preencher'!L653</f>
        <v>26231127319301000139550010000124571405243408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673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3.7 - Material de Limpeza e Produtos de Hgienização</v>
      </c>
      <c r="D645" s="3">
        <f>'[1]TCE - ANEXO IV - Preencher'!F654</f>
        <v>24326435000199</v>
      </c>
      <c r="E645" s="5" t="str">
        <f>'[1]TCE - ANEXO IV - Preencher'!G654</f>
        <v>QUALIMAX DIST. PROD. LIMP. HIG EIRELI ME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000.031.977</v>
      </c>
      <c r="I645" s="6">
        <f>IF('[1]TCE - ANEXO IV - Preencher'!K654="","",'[1]TCE - ANEXO IV - Preencher'!K654)</f>
        <v>45252</v>
      </c>
      <c r="J645" s="5" t="str">
        <f>'[1]TCE - ANEXO IV - Preencher'!L654</f>
        <v>26231124326435000199550010000319771245683416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201.8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3.7 - Material de Limpeza e Produtos de Hgienização</v>
      </c>
      <c r="D646" s="3" t="str">
        <f>'[1]TCE - ANEXO IV - Preencher'!F655</f>
        <v>18.577.850/0001-12</v>
      </c>
      <c r="E646" s="5" t="str">
        <f>'[1]TCE - ANEXO IV - Preencher'!G655</f>
        <v>MATTOS DISTRIBUIDORA PRODUTOS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000.009.592</v>
      </c>
      <c r="I646" s="6">
        <f>IF('[1]TCE - ANEXO IV - Preencher'!K655="","",'[1]TCE - ANEXO IV - Preencher'!K655)</f>
        <v>45258</v>
      </c>
      <c r="J646" s="5" t="str">
        <f>'[1]TCE - ANEXO IV - Preencher'!L655</f>
        <v>26231118577850000112550010000095921000095938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3407.64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3.7 - Material de Limpeza e Produtos de Hgienização</v>
      </c>
      <c r="D647" s="3" t="str">
        <f>'[1]TCE - ANEXO IV - Preencher'!F656</f>
        <v>18.577.850/0001-12</v>
      </c>
      <c r="E647" s="5" t="str">
        <f>'[1]TCE - ANEXO IV - Preencher'!G656</f>
        <v>MATTOS DISTRIBUIDORA PRODUTOS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000.009.597</v>
      </c>
      <c r="I647" s="6">
        <f>IF('[1]TCE - ANEXO IV - Preencher'!K656="","",'[1]TCE - ANEXO IV - Preencher'!K656)</f>
        <v>45259</v>
      </c>
      <c r="J647" s="5" t="str">
        <f>'[1]TCE - ANEXO IV - Preencher'!L656</f>
        <v>26231118577850000112550010000095971000095985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600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3.7 - Material de Limpeza e Produtos de Hgienização</v>
      </c>
      <c r="D648" s="3" t="str">
        <f>'[1]TCE - ANEXO IV - Preencher'!F657</f>
        <v>22.006.201/0001-39</v>
      </c>
      <c r="E648" s="5" t="str">
        <f>'[1]TCE - ANEXO IV - Preencher'!G657</f>
        <v>FORTPEL COMERCIO DE DESCARTAVEIS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210954</v>
      </c>
      <c r="I648" s="6">
        <f>IF('[1]TCE - ANEXO IV - Preencher'!K657="","",'[1]TCE - ANEXO IV - Preencher'!K657)</f>
        <v>45259</v>
      </c>
      <c r="J648" s="5" t="str">
        <f>'[1]TCE - ANEXO IV - Preencher'!L657</f>
        <v>26231122006201000139550000002109541102109549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1265.4000000000001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3.7 - Material de Limpeza e Produtos de Hgienização</v>
      </c>
      <c r="D649" s="3" t="str">
        <f>'[1]TCE - ANEXO IV - Preencher'!F658</f>
        <v>22.006.201/0001-39</v>
      </c>
      <c r="E649" s="5" t="str">
        <f>'[1]TCE - ANEXO IV - Preencher'!G658</f>
        <v>FORTPEL COMERCIO DE DESCARTAVEIS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210866</v>
      </c>
      <c r="I649" s="6">
        <f>IF('[1]TCE - ANEXO IV - Preencher'!K658="","",'[1]TCE - ANEXO IV - Preencher'!K658)</f>
        <v>45259</v>
      </c>
      <c r="J649" s="5" t="str">
        <f>'[1]TCE - ANEXO IV - Preencher'!L658</f>
        <v>26231122006201000139550000002108661102108661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39.979999999999997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3.7 - Material de Limpeza e Produtos de Hgienização</v>
      </c>
      <c r="D650" s="3">
        <f>'[1]TCE - ANEXO IV - Preencher'!F659</f>
        <v>46700220000129</v>
      </c>
      <c r="E650" s="5" t="str">
        <f>'[1]TCE - ANEXO IV - Preencher'!G659</f>
        <v>NOVA DISTRIBUI E ATACADO DE LIM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11802</v>
      </c>
      <c r="I650" s="6">
        <f>IF('[1]TCE - ANEXO IV - Preencher'!K659="","",'[1]TCE - ANEXO IV - Preencher'!K659)</f>
        <v>45259</v>
      </c>
      <c r="J650" s="5" t="str">
        <f>'[1]TCE - ANEXO IV - Preencher'!L659</f>
        <v>26231146700220000129550010000118021641044013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151.5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3.14 - Alimentação Preparada</v>
      </c>
      <c r="D652" s="3">
        <f>'[1]TCE - ANEXO IV - Preencher'!F661</f>
        <v>26914930000144</v>
      </c>
      <c r="E652" s="5" t="str">
        <f>'[1]TCE - ANEXO IV - Preencher'!G661</f>
        <v>ALLYNE VANESSA PRADO ARRUDA EMBAL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1125</v>
      </c>
      <c r="I652" s="6">
        <f>IF('[1]TCE - ANEXO IV - Preencher'!K661="","",'[1]TCE - ANEXO IV - Preencher'!K661)</f>
        <v>45237</v>
      </c>
      <c r="J652" s="5" t="str">
        <f>'[1]TCE - ANEXO IV - Preencher'!L661</f>
        <v>26231126914930000144550010000011251187597554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356.9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3.14 - Alimentação Preparada</v>
      </c>
      <c r="D653" s="3">
        <f>'[1]TCE - ANEXO IV - Preencher'!F662</f>
        <v>2725362000175</v>
      </c>
      <c r="E653" s="5" t="str">
        <f>'[1]TCE - ANEXO IV - Preencher'!G662</f>
        <v>SANDIL SANTOS DISTRIBUIDORA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000.009.300</v>
      </c>
      <c r="I653" s="6">
        <f>IF('[1]TCE - ANEXO IV - Preencher'!K662="","",'[1]TCE - ANEXO IV - Preencher'!K662)</f>
        <v>45244</v>
      </c>
      <c r="J653" s="5" t="str">
        <f>'[1]TCE - ANEXO IV - Preencher'!L662</f>
        <v>26231102725362000175550010000093001000771513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600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3.14 - Alimentação Preparada</v>
      </c>
      <c r="D654" s="3">
        <f>'[1]TCE - ANEXO IV - Preencher'!F663</f>
        <v>23993232000193</v>
      </c>
      <c r="E654" s="5" t="str">
        <f>'[1]TCE - ANEXO IV - Preencher'!G663</f>
        <v>MEDIAL SAUDE DISTRIBUIDORA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4298</v>
      </c>
      <c r="I654" s="6">
        <f>IF('[1]TCE - ANEXO IV - Preencher'!K663="","",'[1]TCE - ANEXO IV - Preencher'!K663)</f>
        <v>45251</v>
      </c>
      <c r="J654" s="5" t="str">
        <f>'[1]TCE - ANEXO IV - Preencher'!L663</f>
        <v>26231123993232000193550010000042981632100005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1203.2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3.14 - Alimentação Preparada</v>
      </c>
      <c r="D655" s="3">
        <f>'[1]TCE - ANEXO IV - Preencher'!F664</f>
        <v>30743270000153</v>
      </c>
      <c r="E655" s="5" t="str">
        <f>'[1]TCE - ANEXO IV - Preencher'!G664</f>
        <v>TRIUNFO COM ALIM, PAPEIS MAT LIMP EIRELI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000.019.480</v>
      </c>
      <c r="I655" s="6">
        <f>IF('[1]TCE - ANEXO IV - Preencher'!K664="","",'[1]TCE - ANEXO IV - Preencher'!K664)</f>
        <v>45251</v>
      </c>
      <c r="J655" s="5" t="str">
        <f>'[1]TCE - ANEXO IV - Preencher'!L664</f>
        <v>26231130743270000153550010000194801993999480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19025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 t="str">
        <f>'[1]TCE - ANEXO IV - Preencher'!F665</f>
        <v>22.006.201/0001-39</v>
      </c>
      <c r="E656" s="5" t="str">
        <f>'[1]TCE - ANEXO IV - Preencher'!G665</f>
        <v>FORTPEL COMERCIO DE DESCARTAVEIS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209471</v>
      </c>
      <c r="I656" s="6">
        <f>IF('[1]TCE - ANEXO IV - Preencher'!K665="","",'[1]TCE - ANEXO IV - Preencher'!K665)</f>
        <v>45251</v>
      </c>
      <c r="J656" s="5" t="str">
        <f>'[1]TCE - ANEXO IV - Preencher'!L665</f>
        <v>26231122006201000139550000002094711102094712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2840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>
        <f>'[1]TCE - ANEXO IV - Preencher'!F666</f>
        <v>10928726000142</v>
      </c>
      <c r="E657" s="5" t="str">
        <f>'[1]TCE - ANEXO IV - Preencher'!G666</f>
        <v>DOKAPACK INDUSTRIA E COM. DE EMB. 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65632</v>
      </c>
      <c r="I657" s="6">
        <f>IF('[1]TCE - ANEXO IV - Preencher'!K666="","",'[1]TCE - ANEXO IV - Preencher'!K666)</f>
        <v>45253</v>
      </c>
      <c r="J657" s="5" t="str">
        <f>'[1]TCE - ANEXO IV - Preencher'!L666</f>
        <v>26231110928726000142550010000656321117113880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18924.27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>
        <f>'[1]TCE - ANEXO IV - Preencher'!F667</f>
        <v>4004741000100</v>
      </c>
      <c r="E658" s="5" t="str">
        <f>'[1]TCE - ANEXO IV - Preencher'!G667</f>
        <v>NORLUX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10879</v>
      </c>
      <c r="I658" s="6">
        <f>IF('[1]TCE - ANEXO IV - Preencher'!K667="","",'[1]TCE - ANEXO IV - Preencher'!K667)</f>
        <v>45253</v>
      </c>
      <c r="J658" s="5" t="str">
        <f>'[1]TCE - ANEXO IV - Preencher'!L667</f>
        <v>26231104004741000100550000000108791380117275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22969</v>
      </c>
    </row>
    <row r="659" spans="1:12" s="8" customFormat="1" ht="19.5" customHeight="1" x14ac:dyDescent="0.2">
      <c r="A659" s="3">
        <f>IFERROR(VLOOKUP(B659,'[1]DADOS (OCULTAR)'!$Q$3:$S$135,3,0),"")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3.14 - Alimentação Preparada</v>
      </c>
      <c r="D659" s="3">
        <f>'[1]TCE - ANEXO IV - Preencher'!F668</f>
        <v>24425720000167</v>
      </c>
      <c r="E659" s="5" t="str">
        <f>'[1]TCE - ANEXO IV - Preencher'!G668</f>
        <v>ORIGINAL SUPRIMENTOS E EQUIP. LTDA.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8502</v>
      </c>
      <c r="I659" s="6">
        <f>IF('[1]TCE - ANEXO IV - Preencher'!K668="","",'[1]TCE - ANEXO IV - Preencher'!K668)</f>
        <v>45253</v>
      </c>
      <c r="J659" s="5" t="str">
        <f>'[1]TCE - ANEXO IV - Preencher'!L668</f>
        <v>26231124425720000167550010000085021350010208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84.5</v>
      </c>
    </row>
    <row r="660" spans="1:12" s="8" customFormat="1" ht="19.5" customHeight="1" x14ac:dyDescent="0.2">
      <c r="A660" s="3">
        <f>IFERROR(VLOOKUP(B660,'[1]DADOS (OCULTAR)'!$Q$3:$S$135,3,0),"")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11840014000130</v>
      </c>
      <c r="E660" s="5" t="str">
        <f>'[1]TCE - ANEXO IV - Preencher'!G669</f>
        <v>MACROPAC PROTECAO E EMBALAGEM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453657</v>
      </c>
      <c r="I660" s="6">
        <f>IF('[1]TCE - ANEXO IV - Preencher'!K669="","",'[1]TCE - ANEXO IV - Preencher'!K669)</f>
        <v>45257</v>
      </c>
      <c r="J660" s="5" t="str">
        <f>'[1]TCE - ANEXO IV - Preencher'!L669</f>
        <v>26231111840014000130550010004536571718728236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13948.8</v>
      </c>
    </row>
    <row r="661" spans="1:12" s="8" customFormat="1" ht="19.5" customHeight="1" x14ac:dyDescent="0.2">
      <c r="A661" s="3">
        <f>IFERROR(VLOOKUP(B661,'[1]DADOS (OCULTAR)'!$Q$3:$S$135,3,0),"")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11840014000130</v>
      </c>
      <c r="E661" s="5" t="str">
        <f>'[1]TCE - ANEXO IV - Preencher'!G670</f>
        <v>MACROPAC PROTECAO E EMBALAGEM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453677</v>
      </c>
      <c r="I661" s="6">
        <f>IF('[1]TCE - ANEXO IV - Preencher'!K670="","",'[1]TCE - ANEXO IV - Preencher'!K670)</f>
        <v>45257</v>
      </c>
      <c r="J661" s="5" t="str">
        <f>'[1]TCE - ANEXO IV - Preencher'!L670</f>
        <v>26231111840014000130550010004536771332193994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1008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24326435000199</v>
      </c>
      <c r="E662" s="5" t="str">
        <f>'[1]TCE - ANEXO IV - Preencher'!G671</f>
        <v>QUALIMAX DIST. PROD. LIMP. HIG EIRELI ME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000.031.977</v>
      </c>
      <c r="I662" s="6">
        <f>IF('[1]TCE - ANEXO IV - Preencher'!K671="","",'[1]TCE - ANEXO IV - Preencher'!K671)</f>
        <v>45252</v>
      </c>
      <c r="J662" s="5" t="str">
        <f>'[1]TCE - ANEXO IV - Preencher'!L671</f>
        <v>26231124326435000199550010000319771245683416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3850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 t="str">
        <f>'[1]TCE - ANEXO IV - Preencher'!F672</f>
        <v>36.156.444/0001-68</v>
      </c>
      <c r="E663" s="5" t="str">
        <f>'[1]TCE - ANEXO IV - Preencher'!G672</f>
        <v>F D COMERCIO DE DESCARTAVEIS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000.001.664</v>
      </c>
      <c r="I663" s="6">
        <f>IF('[1]TCE - ANEXO IV - Preencher'!K672="","",'[1]TCE - ANEXO IV - Preencher'!K672)</f>
        <v>45258</v>
      </c>
      <c r="J663" s="5" t="str">
        <f>'[1]TCE - ANEXO IV - Preencher'!L672</f>
        <v>26231136156444000168550010000016641673501733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5567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 t="str">
        <f>'[1]TCE - ANEXO IV - Preencher'!F673</f>
        <v>36.156.444/0001-68</v>
      </c>
      <c r="E664" s="5" t="str">
        <f>'[1]TCE - ANEXO IV - Preencher'!G673</f>
        <v>F D COMERCIO DE DESCARTAVEIS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000.001.665</v>
      </c>
      <c r="I664" s="6">
        <f>IF('[1]TCE - ANEXO IV - Preencher'!K673="","",'[1]TCE - ANEXO IV - Preencher'!K673)</f>
        <v>45258</v>
      </c>
      <c r="J664" s="5" t="str">
        <f>'[1]TCE - ANEXO IV - Preencher'!L673</f>
        <v>26231136156444000168550010000016651673567278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2340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 t="str">
        <f>'[1]TCE - ANEXO IV - Preencher'!F674</f>
        <v>36.156.444/0001-68</v>
      </c>
      <c r="E665" s="5" t="str">
        <f>'[1]TCE - ANEXO IV - Preencher'!G674</f>
        <v>F D COMERCIO DE DESCARTAVEIS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000.001.666</v>
      </c>
      <c r="I665" s="6">
        <f>IF('[1]TCE - ANEXO IV - Preencher'!K674="","",'[1]TCE - ANEXO IV - Preencher'!K674)</f>
        <v>45259</v>
      </c>
      <c r="J665" s="5" t="str">
        <f>'[1]TCE - ANEXO IV - Preencher'!L674</f>
        <v>26231136156444000168550010000016661673632808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1260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 t="str">
        <f>'[1]TCE - ANEXO IV - Preencher'!F675</f>
        <v>22.006.201/0001-39</v>
      </c>
      <c r="E666" s="5" t="str">
        <f>'[1]TCE - ANEXO IV - Preencher'!G675</f>
        <v>FORTPEL COMERCIO DE DESCARTAVEIS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210866</v>
      </c>
      <c r="I666" s="6">
        <f>IF('[1]TCE - ANEXO IV - Preencher'!K675="","",'[1]TCE - ANEXO IV - Preencher'!K675)</f>
        <v>45259</v>
      </c>
      <c r="J666" s="5" t="str">
        <f>'[1]TCE - ANEXO IV - Preencher'!L675</f>
        <v>26231122006201000139550000002108661102108661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1560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>
        <f>'[1]TCE - ANEXO IV - Preencher'!F676</f>
        <v>46700220000129</v>
      </c>
      <c r="E667" s="5" t="str">
        <f>'[1]TCE - ANEXO IV - Preencher'!G676</f>
        <v>NOVA DISTRIBUI E ATACADO DE LIM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11802</v>
      </c>
      <c r="I667" s="6">
        <f>IF('[1]TCE - ANEXO IV - Preencher'!K676="","",'[1]TCE - ANEXO IV - Preencher'!K676)</f>
        <v>45259</v>
      </c>
      <c r="J667" s="5" t="str">
        <f>'[1]TCE - ANEXO IV - Preencher'!L676</f>
        <v>26231146700220000129550010000118021641044013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3054</v>
      </c>
    </row>
    <row r="668" spans="1:12" s="8" customFormat="1" ht="19.5" customHeight="1" x14ac:dyDescent="0.2">
      <c r="A668" s="3">
        <f>IFERROR(VLOOKUP(B668,'[1]DADOS (OCULTAR)'!$Q$3:$S$135,3,0),"")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3.14 - Alimentação Preparada</v>
      </c>
      <c r="D668" s="3">
        <f>'[1]TCE - ANEXO IV - Preencher'!F677</f>
        <v>3721769000278</v>
      </c>
      <c r="E668" s="5" t="str">
        <f>'[1]TCE - ANEXO IV - Preencher'!G677</f>
        <v>MASTERBOI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1123709</v>
      </c>
      <c r="I668" s="6">
        <f>IF('[1]TCE - ANEXO IV - Preencher'!K677="","",'[1]TCE - ANEXO IV - Preencher'!K677)</f>
        <v>45231</v>
      </c>
      <c r="J668" s="5" t="str">
        <f>'[1]TCE - ANEXO IV - Preencher'!L677</f>
        <v>26231103721769000278550040011237091040170897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18680.919999999998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3.14 - Alimentação Preparada</v>
      </c>
      <c r="D669" s="3">
        <f>'[1]TCE - ANEXO IV - Preencher'!F678</f>
        <v>3721769000278</v>
      </c>
      <c r="E669" s="5" t="str">
        <f>'[1]TCE - ANEXO IV - Preencher'!G678</f>
        <v>MASTERBOI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1123691</v>
      </c>
      <c r="I669" s="6">
        <f>IF('[1]TCE - ANEXO IV - Preencher'!K678="","",'[1]TCE - ANEXO IV - Preencher'!K678)</f>
        <v>45231</v>
      </c>
      <c r="J669" s="5" t="str">
        <f>'[1]TCE - ANEXO IV - Preencher'!L678</f>
        <v>26231103721769000278550040011236911350991965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23546.13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3.14 - Alimentação Preparada</v>
      </c>
      <c r="D670" s="3">
        <f>'[1]TCE - ANEXO IV - Preencher'!F679</f>
        <v>24150377000195</v>
      </c>
      <c r="E670" s="5" t="str">
        <f>'[1]TCE - ANEXO IV - Preencher'!G679</f>
        <v>KARNEKEIJO LOGISTICA INTEGRADA LT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5057964</v>
      </c>
      <c r="I670" s="6">
        <f>IF('[1]TCE - ANEXO IV - Preencher'!K679="","",'[1]TCE - ANEXO IV - Preencher'!K679)</f>
        <v>45229</v>
      </c>
      <c r="J670" s="5" t="str">
        <f>'[1]TCE - ANEXO IV - Preencher'!L679</f>
        <v>26231024150377000195550010050579641940900714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575.52</v>
      </c>
    </row>
    <row r="671" spans="1:12" s="8" customFormat="1" ht="19.5" customHeight="1" x14ac:dyDescent="0.2">
      <c r="A671" s="3">
        <f>IFERROR(VLOOKUP(B671,'[1]DADOS (OCULTAR)'!$Q$3:$S$135,3,0),"")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3.14 - Alimentação Preparada</v>
      </c>
      <c r="D671" s="3">
        <f>'[1]TCE - ANEXO IV - Preencher'!F680</f>
        <v>24883359000112</v>
      </c>
      <c r="E671" s="5" t="str">
        <f>'[1]TCE - ANEXO IV - Preencher'!G680</f>
        <v>CARUARU POLPAS EIRELLI ME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000.049.491</v>
      </c>
      <c r="I671" s="6">
        <f>IF('[1]TCE - ANEXO IV - Preencher'!K680="","",'[1]TCE - ANEXO IV - Preencher'!K680)</f>
        <v>45233</v>
      </c>
      <c r="J671" s="5" t="str">
        <f>'[1]TCE - ANEXO IV - Preencher'!L680</f>
        <v>26231124881259000112550010000489911927900007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3985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 t="str">
        <f>'[1]TCE - ANEXO IV - Preencher'!F681</f>
        <v>13.003.893/0001-70</v>
      </c>
      <c r="E672" s="5" t="str">
        <f>'[1]TCE - ANEXO IV - Preencher'!G681</f>
        <v>GRANJA OVO EXTRA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000.004.462</v>
      </c>
      <c r="I672" s="6">
        <f>IF('[1]TCE - ANEXO IV - Preencher'!K681="","",'[1]TCE - ANEXO IV - Preencher'!K681)</f>
        <v>45234</v>
      </c>
      <c r="J672" s="5" t="str">
        <f>'[1]TCE - ANEXO IV - Preencher'!L681</f>
        <v>26231113003893000170550010000044621705547519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1110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>
        <f>'[1]TCE - ANEXO IV - Preencher'!F682</f>
        <v>7534303000133</v>
      </c>
      <c r="E673" s="5" t="str">
        <f>'[1]TCE - ANEXO IV - Preencher'!G682</f>
        <v>COMAL COMERCIO ATACADISTA DE ALIMENTOS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1274660</v>
      </c>
      <c r="I673" s="6">
        <f>IF('[1]TCE - ANEXO IV - Preencher'!K682="","",'[1]TCE - ANEXO IV - Preencher'!K682)</f>
        <v>45236</v>
      </c>
      <c r="J673" s="5" t="str">
        <f>'[1]TCE - ANEXO IV - Preencher'!L682</f>
        <v>26231107534303000133550010012746601911028162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21907.119999999999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>
        <f>'[1]TCE - ANEXO IV - Preencher'!F683</f>
        <v>7534303000133</v>
      </c>
      <c r="E674" s="5" t="str">
        <f>'[1]TCE - ANEXO IV - Preencher'!G683</f>
        <v>COMAL COMERCIO ATACADISTA DE ALIMENTOS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1274661</v>
      </c>
      <c r="I674" s="6">
        <f>IF('[1]TCE - ANEXO IV - Preencher'!K683="","",'[1]TCE - ANEXO IV - Preencher'!K683)</f>
        <v>45236</v>
      </c>
      <c r="J674" s="5" t="str">
        <f>'[1]TCE - ANEXO IV - Preencher'!L683</f>
        <v>26231107534303000133550010012746611771531840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1114.8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>
        <f>'[1]TCE - ANEXO IV - Preencher'!F684</f>
        <v>3721769000278</v>
      </c>
      <c r="E675" s="5" t="str">
        <f>'[1]TCE - ANEXO IV - Preencher'!G684</f>
        <v>MASTERBOI LTDA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1127655</v>
      </c>
      <c r="I675" s="6">
        <f>IF('[1]TCE - ANEXO IV - Preencher'!K684="","",'[1]TCE - ANEXO IV - Preencher'!K684)</f>
        <v>45236</v>
      </c>
      <c r="J675" s="5" t="str">
        <f>'[1]TCE - ANEXO IV - Preencher'!L684</f>
        <v>26231103721769000278550040011276551010507058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26660.080000000002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>
        <f>'[1]TCE - ANEXO IV - Preencher'!F685</f>
        <v>24883359000112</v>
      </c>
      <c r="E676" s="5" t="str">
        <f>'[1]TCE - ANEXO IV - Preencher'!G685</f>
        <v>CARUARU POLPAS EIRELLI ME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000.049.678</v>
      </c>
      <c r="I676" s="6">
        <f>IF('[1]TCE - ANEXO IV - Preencher'!K685="","",'[1]TCE - ANEXO IV - Preencher'!K685)</f>
        <v>45237</v>
      </c>
      <c r="J676" s="5" t="str">
        <f>'[1]TCE - ANEXO IV - Preencher'!L685</f>
        <v>26231124883359000112550010000496781539300001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2886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>
        <f>'[1]TCE - ANEXO IV - Preencher'!F686</f>
        <v>3504437000150</v>
      </c>
      <c r="E677" s="5" t="str">
        <f>'[1]TCE - ANEXO IV - Preencher'!G686</f>
        <v>FRINSCAL DIST E IMPORT DE ALIMENTOS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1524797</v>
      </c>
      <c r="I677" s="6">
        <f>IF('[1]TCE - ANEXO IV - Preencher'!K686="","",'[1]TCE - ANEXO IV - Preencher'!K686)</f>
        <v>45236</v>
      </c>
      <c r="J677" s="5" t="str">
        <f>'[1]TCE - ANEXO IV - Preencher'!L686</f>
        <v>26231103504437000150550010015247971972387666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2812.03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3.14 - Alimentação Preparada</v>
      </c>
      <c r="D678" s="3">
        <f>'[1]TCE - ANEXO IV - Preencher'!F687</f>
        <v>8029696000352</v>
      </c>
      <c r="E678" s="5" t="str">
        <f>'[1]TCE - ANEXO IV - Preencher'!G687</f>
        <v>ESTIVAS NOVO PRADO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1991852</v>
      </c>
      <c r="I678" s="6">
        <f>IF('[1]TCE - ANEXO IV - Preencher'!K687="","",'[1]TCE - ANEXO IV - Preencher'!K687)</f>
        <v>45237</v>
      </c>
      <c r="J678" s="5" t="str">
        <f>'[1]TCE - ANEXO IV - Preencher'!L687</f>
        <v>26231108029696000352550010019918521003542629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477.32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3.14 - Alimentação Preparada</v>
      </c>
      <c r="D679" s="3">
        <f>'[1]TCE - ANEXO IV - Preencher'!F688</f>
        <v>8029696000352</v>
      </c>
      <c r="E679" s="5" t="str">
        <f>'[1]TCE - ANEXO IV - Preencher'!G688</f>
        <v>ESTIVAS NOVO PRADO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1991851</v>
      </c>
      <c r="I679" s="6">
        <f>IF('[1]TCE - ANEXO IV - Preencher'!K688="","",'[1]TCE - ANEXO IV - Preencher'!K688)</f>
        <v>45237</v>
      </c>
      <c r="J679" s="5" t="str">
        <f>'[1]TCE - ANEXO IV - Preencher'!L688</f>
        <v>26231108029696000352550010019918511003542605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3396.6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3.14 - Alimentação Preparada</v>
      </c>
      <c r="D680" s="3">
        <f>'[1]TCE - ANEXO IV - Preencher'!F689</f>
        <v>24150377000195</v>
      </c>
      <c r="E680" s="5" t="str">
        <f>'[1]TCE - ANEXO IV - Preencher'!G689</f>
        <v>KARNEKEIJO LOGISTICA INTEGRADA LT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5065898</v>
      </c>
      <c r="I680" s="6">
        <f>IF('[1]TCE - ANEXO IV - Preencher'!K689="","",'[1]TCE - ANEXO IV - Preencher'!K689)</f>
        <v>45237</v>
      </c>
      <c r="J680" s="5" t="str">
        <f>'[1]TCE - ANEXO IV - Preencher'!L689</f>
        <v>26231124150377000195550010050658981914356590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575.52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3.14 - Alimentação Preparada</v>
      </c>
      <c r="D681" s="3">
        <f>'[1]TCE - ANEXO IV - Preencher'!F690</f>
        <v>3721769000278</v>
      </c>
      <c r="E681" s="5" t="str">
        <f>'[1]TCE - ANEXO IV - Preencher'!G690</f>
        <v>MASTERBOI LTDA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1130131</v>
      </c>
      <c r="I681" s="6">
        <f>IF('[1]TCE - ANEXO IV - Preencher'!K690="","",'[1]TCE - ANEXO IV - Preencher'!K690)</f>
        <v>45238</v>
      </c>
      <c r="J681" s="5" t="str">
        <f>'[1]TCE - ANEXO IV - Preencher'!L690</f>
        <v>26231103721769000278550040011301311849770377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2443.8000000000002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3.14 - Alimentação Preparada</v>
      </c>
      <c r="D682" s="3">
        <f>'[1]TCE - ANEXO IV - Preencher'!F691</f>
        <v>24883359000112</v>
      </c>
      <c r="E682" s="5" t="str">
        <f>'[1]TCE - ANEXO IV - Preencher'!G691</f>
        <v>CARUARU POLPAS EIRELLI ME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000.049.942</v>
      </c>
      <c r="I682" s="6">
        <f>IF('[1]TCE - ANEXO IV - Preencher'!K691="","",'[1]TCE - ANEXO IV - Preencher'!K691)</f>
        <v>45240</v>
      </c>
      <c r="J682" s="5" t="str">
        <f>'[1]TCE - ANEXO IV - Preencher'!L691</f>
        <v>26231124883359000112550010000499421084700000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3609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3.14 - Alimentação Preparada</v>
      </c>
      <c r="D683" s="3">
        <f>'[1]TCE - ANEXO IV - Preencher'!F692</f>
        <v>7534303000133</v>
      </c>
      <c r="E683" s="5" t="str">
        <f>'[1]TCE - ANEXO IV - Preencher'!G692</f>
        <v>COMAL COMERCIO ATACADISTA DE ALIMENTOS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1276076</v>
      </c>
      <c r="I683" s="6">
        <f>IF('[1]TCE - ANEXO IV - Preencher'!K692="","",'[1]TCE - ANEXO IV - Preencher'!K692)</f>
        <v>45244</v>
      </c>
      <c r="J683" s="5" t="str">
        <f>'[1]TCE - ANEXO IV - Preencher'!L692</f>
        <v>26231107534303000133550010012760761117301296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14806.03</v>
      </c>
    </row>
    <row r="684" spans="1:12" s="8" customFormat="1" ht="19.5" customHeight="1" x14ac:dyDescent="0.2">
      <c r="A684" s="3">
        <f>IFERROR(VLOOKUP(B684,'[1]DADOS (OCULTAR)'!$Q$3:$S$135,3,0),"")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3.14 - Alimentação Preparada</v>
      </c>
      <c r="D684" s="3">
        <f>'[1]TCE - ANEXO IV - Preencher'!F693</f>
        <v>11744898000390</v>
      </c>
      <c r="E684" s="5" t="str">
        <f>'[1]TCE - ANEXO IV - Preencher'!G693</f>
        <v>ATACADAO COMERCIO DE CARNES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1278863</v>
      </c>
      <c r="I684" s="6">
        <f>IF('[1]TCE - ANEXO IV - Preencher'!K693="","",'[1]TCE - ANEXO IV - Preencher'!K693)</f>
        <v>45244</v>
      </c>
      <c r="J684" s="5" t="str">
        <f>'[1]TCE - ANEXO IV - Preencher'!L693</f>
        <v>26231111744898000390550010012788631162228965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2440.9899999999998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3.14 - Alimentação Preparada</v>
      </c>
      <c r="D685" s="3">
        <f>'[1]TCE - ANEXO IV - Preencher'!F694</f>
        <v>24883359000112</v>
      </c>
      <c r="E685" s="5" t="str">
        <f>'[1]TCE - ANEXO IV - Preencher'!G694</f>
        <v>CARUARU POLPAS EIRELLI ME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000.050.089</v>
      </c>
      <c r="I685" s="6">
        <f>IF('[1]TCE - ANEXO IV - Preencher'!K694="","",'[1]TCE - ANEXO IV - Preencher'!K694)</f>
        <v>45244</v>
      </c>
      <c r="J685" s="5" t="str">
        <f>'[1]TCE - ANEXO IV - Preencher'!L694</f>
        <v>26231124883359000112550010000500891553300009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2802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3.14 - Alimentação Preparada</v>
      </c>
      <c r="D686" s="3">
        <f>'[1]TCE - ANEXO IV - Preencher'!F695</f>
        <v>1348814000184</v>
      </c>
      <c r="E686" s="5" t="str">
        <f>'[1]TCE - ANEXO IV - Preencher'!G695</f>
        <v>BDL BEZERRA DISTRIBUIDORA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000.023.657</v>
      </c>
      <c r="I686" s="6">
        <f>IF('[1]TCE - ANEXO IV - Preencher'!K695="","",'[1]TCE - ANEXO IV - Preencher'!K695)</f>
        <v>45246</v>
      </c>
      <c r="J686" s="5" t="str">
        <f>'[1]TCE - ANEXO IV - Preencher'!L695</f>
        <v>26231101348814000184550010000236571046403270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10465.629999999999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3.14 - Alimentação Preparada</v>
      </c>
      <c r="D687" s="3" t="str">
        <f>'[1]TCE - ANEXO IV - Preencher'!F696</f>
        <v>13.003.893/0001-70</v>
      </c>
      <c r="E687" s="5" t="str">
        <f>'[1]TCE - ANEXO IV - Preencher'!G696</f>
        <v>GRANJA OVO EXTRA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000.004.477</v>
      </c>
      <c r="I687" s="6">
        <f>IF('[1]TCE - ANEXO IV - Preencher'!K696="","",'[1]TCE - ANEXO IV - Preencher'!K696)</f>
        <v>45244</v>
      </c>
      <c r="J687" s="5" t="str">
        <f>'[1]TCE - ANEXO IV - Preencher'!L696</f>
        <v>26231113003893000170550010000044771533424018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1850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3.14 - Alimentação Preparada</v>
      </c>
      <c r="D688" s="3">
        <f>'[1]TCE - ANEXO IV - Preencher'!F697</f>
        <v>3721769000278</v>
      </c>
      <c r="E688" s="5" t="str">
        <f>'[1]TCE - ANEXO IV - Preencher'!G697</f>
        <v>MASTERBOI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1135649</v>
      </c>
      <c r="I688" s="6">
        <f>IF('[1]TCE - ANEXO IV - Preencher'!K697="","",'[1]TCE - ANEXO IV - Preencher'!K697)</f>
        <v>45245</v>
      </c>
      <c r="J688" s="5" t="str">
        <f>'[1]TCE - ANEXO IV - Preencher'!L697</f>
        <v>26231103721769000278550040011356491971146830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25072.22</v>
      </c>
    </row>
    <row r="689" spans="1:12" s="8" customFormat="1" ht="19.5" customHeight="1" x14ac:dyDescent="0.2">
      <c r="A689" s="3">
        <f>IFERROR(VLOOKUP(B689,'[1]DADOS (OCULTAR)'!$Q$3:$S$135,3,0),"")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3.14 - Alimentação Preparada</v>
      </c>
      <c r="D689" s="3">
        <f>'[1]TCE - ANEXO IV - Preencher'!F698</f>
        <v>8029696000352</v>
      </c>
      <c r="E689" s="5" t="str">
        <f>'[1]TCE - ANEXO IV - Preencher'!G698</f>
        <v>ESTIVAS NOVO PRADO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1995824</v>
      </c>
      <c r="I689" s="6">
        <f>IF('[1]TCE - ANEXO IV - Preencher'!K698="","",'[1]TCE - ANEXO IV - Preencher'!K698)</f>
        <v>45245</v>
      </c>
      <c r="J689" s="5" t="str">
        <f>'[1]TCE - ANEXO IV - Preencher'!L698</f>
        <v>26231108029696000352550010019958241003958535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6311.27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3.14 - Alimentação Preparada</v>
      </c>
      <c r="D690" s="3">
        <f>'[1]TCE - ANEXO IV - Preencher'!F699</f>
        <v>30779584000459</v>
      </c>
      <c r="E690" s="5" t="str">
        <f>'[1]TCE - ANEXO IV - Preencher'!G699</f>
        <v>DISPAN DISTRIBUIDORA DE ALIMENTOS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22750</v>
      </c>
      <c r="I690" s="6">
        <f>IF('[1]TCE - ANEXO IV - Preencher'!K699="","",'[1]TCE - ANEXO IV - Preencher'!K699)</f>
        <v>45246</v>
      </c>
      <c r="J690" s="5" t="str">
        <f>'[1]TCE - ANEXO IV - Preencher'!L699</f>
        <v>26231130779584000459550010000227501921669498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2709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3.14 - Alimentação Preparada</v>
      </c>
      <c r="D691" s="3">
        <f>'[1]TCE - ANEXO IV - Preencher'!F700</f>
        <v>7534303000133</v>
      </c>
      <c r="E691" s="5" t="str">
        <f>'[1]TCE - ANEXO IV - Preencher'!G700</f>
        <v>COMAL COMERCIO ATACADISTA DE ALIMENTOS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1276836</v>
      </c>
      <c r="I691" s="6">
        <f>IF('[1]TCE - ANEXO IV - Preencher'!K700="","",'[1]TCE - ANEXO IV - Preencher'!K700)</f>
        <v>45247</v>
      </c>
      <c r="J691" s="5" t="str">
        <f>'[1]TCE - ANEXO IV - Preencher'!L700</f>
        <v>26231107534303000133550010012768361212479399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4068.28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3.14 - Alimentação Preparada</v>
      </c>
      <c r="D692" s="3">
        <f>'[1]TCE - ANEXO IV - Preencher'!F701</f>
        <v>24150377000195</v>
      </c>
      <c r="E692" s="5" t="str">
        <f>'[1]TCE - ANEXO IV - Preencher'!G701</f>
        <v>KARNEKEIJO LOGISTICA INTEGRADA LT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5074026</v>
      </c>
      <c r="I692" s="6">
        <f>IF('[1]TCE - ANEXO IV - Preencher'!K701="","",'[1]TCE - ANEXO IV - Preencher'!K701)</f>
        <v>45245</v>
      </c>
      <c r="J692" s="5" t="str">
        <f>'[1]TCE - ANEXO IV - Preencher'!L701</f>
        <v>26231124150377000195550010050740261310799191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575.52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3.14 - Alimentação Preparada</v>
      </c>
      <c r="D693" s="3">
        <f>'[1]TCE - ANEXO IV - Preencher'!F702</f>
        <v>24150377000195</v>
      </c>
      <c r="E693" s="5" t="str">
        <f>'[1]TCE - ANEXO IV - Preencher'!G702</f>
        <v>KARNEKEIJO LOGISTICA INTEGRADA LT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5075034</v>
      </c>
      <c r="I693" s="6">
        <f>IF('[1]TCE - ANEXO IV - Preencher'!K702="","",'[1]TCE - ANEXO IV - Preencher'!K702)</f>
        <v>45246</v>
      </c>
      <c r="J693" s="5" t="str">
        <f>'[1]TCE - ANEXO IV - Preencher'!L702</f>
        <v>26231124150377000195550010050750341141414006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2130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3.14 - Alimentação Preparada</v>
      </c>
      <c r="D694" s="3">
        <f>'[1]TCE - ANEXO IV - Preencher'!F703</f>
        <v>24883359000112</v>
      </c>
      <c r="E694" s="5" t="str">
        <f>'[1]TCE - ANEXO IV - Preencher'!G703</f>
        <v>CARUARU POLPAS EIRELLI ME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000.050.271</v>
      </c>
      <c r="I694" s="6">
        <f>IF('[1]TCE - ANEXO IV - Preencher'!K703="","",'[1]TCE - ANEXO IV - Preencher'!K703)</f>
        <v>45246</v>
      </c>
      <c r="J694" s="5" t="str">
        <f>'[1]TCE - ANEXO IV - Preencher'!L703</f>
        <v>26231124883359000112550010000502711809200004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3391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1908079000205</v>
      </c>
      <c r="E695" s="5" t="str">
        <f>'[1]TCE - ANEXO IV - Preencher'!G704</f>
        <v>DM DISTRIBUIDORA E SERVICOS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000.000.003</v>
      </c>
      <c r="I695" s="6">
        <f>IF('[1]TCE - ANEXO IV - Preencher'!K704="","",'[1]TCE - ANEXO IV - Preencher'!K704)</f>
        <v>45246</v>
      </c>
      <c r="J695" s="5" t="str">
        <f>'[1]TCE - ANEXO IV - Preencher'!L704</f>
        <v>26231101908079000205550010000000031000009225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648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 t="str">
        <f>'[1]TCE - ANEXO IV - Preencher'!F705</f>
        <v>13.003.893/0001-70</v>
      </c>
      <c r="E696" s="5" t="str">
        <f>'[1]TCE - ANEXO IV - Preencher'!G705</f>
        <v>GRANJA OVO EXTRA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000.004.480</v>
      </c>
      <c r="I696" s="6">
        <f>IF('[1]TCE - ANEXO IV - Preencher'!K705="","",'[1]TCE - ANEXO IV - Preencher'!K705)</f>
        <v>45248</v>
      </c>
      <c r="J696" s="5" t="str">
        <f>'[1]TCE - ANEXO IV - Preencher'!L705</f>
        <v>26231113003893000170550010000044801533424013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1850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11414902000190</v>
      </c>
      <c r="E697" s="5" t="str">
        <f>'[1]TCE - ANEXO IV - Preencher'!G706</f>
        <v>MAX DISTRIBUIDORA DE ALIMENTOS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284044</v>
      </c>
      <c r="I697" s="6">
        <f>IF('[1]TCE - ANEXO IV - Preencher'!K706="","",'[1]TCE - ANEXO IV - Preencher'!K706)</f>
        <v>45246</v>
      </c>
      <c r="J697" s="5" t="str">
        <f>'[1]TCE - ANEXO IV - Preencher'!L706</f>
        <v>26231111414902000190550030002840441101441119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3642.3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7534303000133</v>
      </c>
      <c r="E698" s="5" t="str">
        <f>'[1]TCE - ANEXO IV - Preencher'!G707</f>
        <v>COMAL COMERCIO ATACADISTA DE ALIMENTOS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1277245</v>
      </c>
      <c r="I698" s="6">
        <f>IF('[1]TCE - ANEXO IV - Preencher'!K707="","",'[1]TCE - ANEXO IV - Preencher'!K707)</f>
        <v>45251</v>
      </c>
      <c r="J698" s="5" t="str">
        <f>'[1]TCE - ANEXO IV - Preencher'!L707</f>
        <v>26231107534303000133550010012772451547619649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1733.3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24150377000195</v>
      </c>
      <c r="E699" s="5" t="str">
        <f>'[1]TCE - ANEXO IV - Preencher'!G708</f>
        <v>KARNEKEIJO LOGISTICA INTEGRADA LT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5079506</v>
      </c>
      <c r="I699" s="6">
        <f>IF('[1]TCE - ANEXO IV - Preencher'!K708="","",'[1]TCE - ANEXO IV - Preencher'!K708)</f>
        <v>45251</v>
      </c>
      <c r="J699" s="5" t="str">
        <f>'[1]TCE - ANEXO IV - Preencher'!L708</f>
        <v>26231124150377000195550010050795061624401740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575.52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3721769000278</v>
      </c>
      <c r="E700" s="5" t="str">
        <f>'[1]TCE - ANEXO IV - Preencher'!G709</f>
        <v>MASTERBOI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1139851</v>
      </c>
      <c r="I700" s="6">
        <f>IF('[1]TCE - ANEXO IV - Preencher'!K709="","",'[1]TCE - ANEXO IV - Preencher'!K709)</f>
        <v>45251</v>
      </c>
      <c r="J700" s="5" t="str">
        <f>'[1]TCE - ANEXO IV - Preencher'!L709</f>
        <v>26231103721769000278550040011398511697180094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23584.799999999999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>
        <f>'[1]TCE - ANEXO IV - Preencher'!F710</f>
        <v>11744898000390</v>
      </c>
      <c r="E701" s="5" t="str">
        <f>'[1]TCE - ANEXO IV - Preencher'!G710</f>
        <v>ATACADAO COMERCIO DE CARNES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1281936</v>
      </c>
      <c r="I701" s="6">
        <f>IF('[1]TCE - ANEXO IV - Preencher'!K710="","",'[1]TCE - ANEXO IV - Preencher'!K710)</f>
        <v>45251</v>
      </c>
      <c r="J701" s="5" t="str">
        <f>'[1]TCE - ANEXO IV - Preencher'!L710</f>
        <v>26231111744898000390550010012819361163972153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566.6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24883359000112</v>
      </c>
      <c r="E702" s="5" t="str">
        <f>'[1]TCE - ANEXO IV - Preencher'!G711</f>
        <v>CARUARU POLPAS EIRELLI ME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000.050.408</v>
      </c>
      <c r="I702" s="6">
        <f>IF('[1]TCE - ANEXO IV - Preencher'!K711="","",'[1]TCE - ANEXO IV - Preencher'!K711)</f>
        <v>45251</v>
      </c>
      <c r="J702" s="5" t="str">
        <f>'[1]TCE - ANEXO IV - Preencher'!L711</f>
        <v>26231124883359000112550010000504081227200009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2839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3504437000150</v>
      </c>
      <c r="E703" s="5" t="str">
        <f>'[1]TCE - ANEXO IV - Preencher'!G712</f>
        <v>FRINSCAL DIST E IMPORT DE ALIMENTOS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1528779</v>
      </c>
      <c r="I703" s="6">
        <f>IF('[1]TCE - ANEXO IV - Preencher'!K712="","",'[1]TCE - ANEXO IV - Preencher'!K712)</f>
        <v>45250</v>
      </c>
      <c r="J703" s="5" t="str">
        <f>'[1]TCE - ANEXO IV - Preencher'!L712</f>
        <v>26231103504437000150550010015287791238504113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21262.3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8029696000352</v>
      </c>
      <c r="E704" s="5" t="str">
        <f>'[1]TCE - ANEXO IV - Preencher'!G713</f>
        <v>ESTIVAS NOVO PRADO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1997678</v>
      </c>
      <c r="I704" s="6">
        <f>IF('[1]TCE - ANEXO IV - Preencher'!K713="","",'[1]TCE - ANEXO IV - Preencher'!K713)</f>
        <v>45250</v>
      </c>
      <c r="J704" s="5" t="str">
        <f>'[1]TCE - ANEXO IV - Preencher'!L713</f>
        <v>26231108029696000352550010019976781004189500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2004.51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 t="str">
        <f>'[1]TCE - ANEXO IV - Preencher'!F714</f>
        <v>06.281.775/0001-69</v>
      </c>
      <c r="E705" s="5" t="str">
        <f>'[1]TCE - ANEXO IV - Preencher'!G714</f>
        <v>MF SANTOS PRODUTOS ALIM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581619</v>
      </c>
      <c r="I705" s="6">
        <f>IF('[1]TCE - ANEXO IV - Preencher'!K714="","",'[1]TCE - ANEXO IV - Preencher'!K714)</f>
        <v>45251</v>
      </c>
      <c r="J705" s="5" t="str">
        <f>'[1]TCE - ANEXO IV - Preencher'!L714</f>
        <v>26231106281775000169550010005816191249472462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1191.5999999999999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 t="str">
        <f>'[1]TCE - ANEXO IV - Preencher'!F715</f>
        <v>06.281.775/0001-69</v>
      </c>
      <c r="E706" s="5" t="str">
        <f>'[1]TCE - ANEXO IV - Preencher'!G715</f>
        <v>MF SANTOS PRODUTOS ALIM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581635</v>
      </c>
      <c r="I706" s="6">
        <f>IF('[1]TCE - ANEXO IV - Preencher'!K715="","",'[1]TCE - ANEXO IV - Preencher'!K715)</f>
        <v>45251</v>
      </c>
      <c r="J706" s="5" t="str">
        <f>'[1]TCE - ANEXO IV - Preencher'!L715</f>
        <v>26231106281775000169550010005816351196103216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1840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 t="str">
        <f>'[1]TCE - ANEXO IV - Preencher'!F716</f>
        <v>06.281.775/0001-69</v>
      </c>
      <c r="E707" s="5" t="str">
        <f>'[1]TCE - ANEXO IV - Preencher'!G716</f>
        <v>MF SANTOS PRODUTOS ALIM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581618</v>
      </c>
      <c r="I707" s="6">
        <f>IF('[1]TCE - ANEXO IV - Preencher'!K716="","",'[1]TCE - ANEXO IV - Preencher'!K716)</f>
        <v>45251</v>
      </c>
      <c r="J707" s="5" t="str">
        <f>'[1]TCE - ANEXO IV - Preencher'!L716</f>
        <v>26231106281775000169550010005816181163217343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1840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3.14 - Alimentação Preparada</v>
      </c>
      <c r="D708" s="3">
        <f>'[1]TCE - ANEXO IV - Preencher'!F717</f>
        <v>30743270000153</v>
      </c>
      <c r="E708" s="5" t="str">
        <f>'[1]TCE - ANEXO IV - Preencher'!G717</f>
        <v>TRIUNFO COM ALIM, PAPEIS MAT LIMP EIRELI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000.019.481</v>
      </c>
      <c r="I708" s="6">
        <f>IF('[1]TCE - ANEXO IV - Preencher'!K717="","",'[1]TCE - ANEXO IV - Preencher'!K717)</f>
        <v>45251</v>
      </c>
      <c r="J708" s="5" t="str">
        <f>'[1]TCE - ANEXO IV - Preencher'!L717</f>
        <v>26231130743270000153550010000194811818994600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9462.6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 t="str">
        <f>'[1]TCE - ANEXO IV - Preencher'!F718</f>
        <v>13.003.893/0001-70</v>
      </c>
      <c r="E709" s="5" t="str">
        <f>'[1]TCE - ANEXO IV - Preencher'!G718</f>
        <v>GRANJA OVO EXTRA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000.004.486</v>
      </c>
      <c r="I709" s="6">
        <f>IF('[1]TCE - ANEXO IV - Preencher'!K718="","",'[1]TCE - ANEXO IV - Preencher'!K718)</f>
        <v>45253</v>
      </c>
      <c r="J709" s="5" t="str">
        <f>'[1]TCE - ANEXO IV - Preencher'!L718</f>
        <v>26231113003893000170550010000044861533424017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1850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3721769000278</v>
      </c>
      <c r="E710" s="5" t="str">
        <f>'[1]TCE - ANEXO IV - Preencher'!G719</f>
        <v>MASTERBOI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1141770</v>
      </c>
      <c r="I710" s="6">
        <f>IF('[1]TCE - ANEXO IV - Preencher'!K719="","",'[1]TCE - ANEXO IV - Preencher'!K719)</f>
        <v>45252</v>
      </c>
      <c r="J710" s="5" t="str">
        <f>'[1]TCE - ANEXO IV - Preencher'!L719</f>
        <v>26231103721769000278550040011417701073804892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1716.12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24883359000112</v>
      </c>
      <c r="E711" s="5" t="str">
        <f>'[1]TCE - ANEXO IV - Preencher'!G720</f>
        <v>CARUARU POLPAS EIRELLI ME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000.050.649</v>
      </c>
      <c r="I711" s="6">
        <f>IF('[1]TCE - ANEXO IV - Preencher'!K720="","",'[1]TCE - ANEXO IV - Preencher'!K720)</f>
        <v>45254</v>
      </c>
      <c r="J711" s="5" t="str">
        <f>'[1]TCE - ANEXO IV - Preencher'!L720</f>
        <v>26231124883359000112550010000506491469000005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3937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3504437000150</v>
      </c>
      <c r="E712" s="5" t="str">
        <f>'[1]TCE - ANEXO IV - Preencher'!G721</f>
        <v>FRINSCAL DIST E IMPORT DE ALIMENTOS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1530535</v>
      </c>
      <c r="I712" s="6">
        <f>IF('[1]TCE - ANEXO IV - Preencher'!K721="","",'[1]TCE - ANEXO IV - Preencher'!K721)</f>
        <v>45253</v>
      </c>
      <c r="J712" s="5" t="str">
        <f>'[1]TCE - ANEXO IV - Preencher'!L721</f>
        <v>26231103504437000150550010015305351168188163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3515.4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7534303000133</v>
      </c>
      <c r="E713" s="5" t="str">
        <f>'[1]TCE - ANEXO IV - Preencher'!G722</f>
        <v>COMAL COMERCIO ATACADISTA DE ALIMENTOS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1278601</v>
      </c>
      <c r="I713" s="6">
        <f>IF('[1]TCE - ANEXO IV - Preencher'!K722="","",'[1]TCE - ANEXO IV - Preencher'!K722)</f>
        <v>45257</v>
      </c>
      <c r="J713" s="5" t="str">
        <f>'[1]TCE - ANEXO IV - Preencher'!L722</f>
        <v>26231107534303000133550010012786011224211216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2855.45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11744898000390</v>
      </c>
      <c r="E714" s="5" t="str">
        <f>'[1]TCE - ANEXO IV - Preencher'!G723</f>
        <v>ATACADAO COMERCIO DE CARNES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1284916</v>
      </c>
      <c r="I714" s="6">
        <f>IF('[1]TCE - ANEXO IV - Preencher'!K723="","",'[1]TCE - ANEXO IV - Preencher'!K723)</f>
        <v>45258</v>
      </c>
      <c r="J714" s="5" t="str">
        <f>'[1]TCE - ANEXO IV - Preencher'!L723</f>
        <v>26231111744898000390550010012849161134191131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25213.3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24883359000112</v>
      </c>
      <c r="E715" s="5" t="str">
        <f>'[1]TCE - ANEXO IV - Preencher'!G724</f>
        <v>CARUARU POLPAS EIRELLI ME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000.050.741</v>
      </c>
      <c r="I715" s="6">
        <f>IF('[1]TCE - ANEXO IV - Preencher'!K724="","",'[1]TCE - ANEXO IV - Preencher'!K724)</f>
        <v>45257</v>
      </c>
      <c r="J715" s="5" t="str">
        <f>'[1]TCE - ANEXO IV - Preencher'!L724</f>
        <v>26231124883359000112550010000507411237700005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2894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659083000125</v>
      </c>
      <c r="E716" s="5" t="str">
        <f>'[1]TCE - ANEXO IV - Preencher'!G725</f>
        <v>ULYSSES CAVALCANTI JUNIOR  ME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000.000.140</v>
      </c>
      <c r="I716" s="6">
        <f>IF('[1]TCE - ANEXO IV - Preencher'!K725="","",'[1]TCE - ANEXO IV - Preencher'!K725)</f>
        <v>45257</v>
      </c>
      <c r="J716" s="5" t="str">
        <f>'[1]TCE - ANEXO IV - Preencher'!L725</f>
        <v>26231100659083000125550010000001401000013795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21973.5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3504437000150</v>
      </c>
      <c r="E717" s="5" t="str">
        <f>'[1]TCE - ANEXO IV - Preencher'!G726</f>
        <v>FRINSCAL DIST E IMPORT DE ALIMENTOS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1531089</v>
      </c>
      <c r="I717" s="6">
        <f>IF('[1]TCE - ANEXO IV - Preencher'!K726="","",'[1]TCE - ANEXO IV - Preencher'!K726)</f>
        <v>45256</v>
      </c>
      <c r="J717" s="5" t="str">
        <f>'[1]TCE - ANEXO IV - Preencher'!L726</f>
        <v>26231103504437000150550010015310891191612195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2565.1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8029696000352</v>
      </c>
      <c r="E718" s="5" t="str">
        <f>'[1]TCE - ANEXO IV - Preencher'!G727</f>
        <v>ESTIVAS NOVO PRADO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2000664</v>
      </c>
      <c r="I718" s="6">
        <f>IF('[1]TCE - ANEXO IV - Preencher'!K727="","",'[1]TCE - ANEXO IV - Preencher'!K727)</f>
        <v>45257</v>
      </c>
      <c r="J718" s="5" t="str">
        <f>'[1]TCE - ANEXO IV - Preencher'!L727</f>
        <v>26231108029696000352550010020006641004500245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4285.37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2916265015434</v>
      </c>
      <c r="E719" s="5" t="str">
        <f>'[1]TCE - ANEXO IV - Preencher'!G728</f>
        <v>JBS SA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1202112</v>
      </c>
      <c r="I719" s="6">
        <f>IF('[1]TCE - ANEXO IV - Preencher'!K728="","",'[1]TCE - ANEXO IV - Preencher'!K728)</f>
        <v>45258</v>
      </c>
      <c r="J719" s="5" t="str">
        <f>'[1]TCE - ANEXO IV - Preencher'!L728</f>
        <v>26231102916265015434550010012021121458041690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1254.5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1348814000184</v>
      </c>
      <c r="E720" s="5" t="str">
        <f>'[1]TCE - ANEXO IV - Preencher'!G729</f>
        <v>BDL BEZERRA DISTRIBUIDORA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000.023.723</v>
      </c>
      <c r="I720" s="6">
        <f>IF('[1]TCE - ANEXO IV - Preencher'!K729="","",'[1]TCE - ANEXO IV - Preencher'!K729)</f>
        <v>45259</v>
      </c>
      <c r="J720" s="5" t="str">
        <f>'[1]TCE - ANEXO IV - Preencher'!L729</f>
        <v>26231101348814000184550010000237231046403278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4040.87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1348814000184</v>
      </c>
      <c r="E721" s="5" t="str">
        <f>'[1]TCE - ANEXO IV - Preencher'!G730</f>
        <v>BDL BEZERRA DISTRIBUIDORA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000.023.724</v>
      </c>
      <c r="I721" s="6">
        <f>IF('[1]TCE - ANEXO IV - Preencher'!K730="","",'[1]TCE - ANEXO IV - Preencher'!K730)</f>
        <v>45259</v>
      </c>
      <c r="J721" s="5" t="str">
        <f>'[1]TCE - ANEXO IV - Preencher'!L730</f>
        <v>26231101348814000184550010000237241046403275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4234.5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24150377000195</v>
      </c>
      <c r="E722" s="5" t="str">
        <f>'[1]TCE - ANEXO IV - Preencher'!G731</f>
        <v>KARNEKEIJO LOGISTICA INTEGRADA LT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5084824</v>
      </c>
      <c r="I722" s="6">
        <f>IF('[1]TCE - ANEXO IV - Preencher'!K731="","",'[1]TCE - ANEXO IV - Preencher'!K731)</f>
        <v>45257</v>
      </c>
      <c r="J722" s="5" t="str">
        <f>'[1]TCE - ANEXO IV - Preencher'!L731</f>
        <v>26231124150377000195550010050848241632264663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1127.19</v>
      </c>
    </row>
    <row r="723" spans="1:12" s="8" customFormat="1" ht="19.5" customHeight="1" x14ac:dyDescent="0.2">
      <c r="A723" s="3">
        <f>IFERROR(VLOOKUP(B723,'[1]DADOS (OCULTAR)'!$Q$3:$S$135,3,0),"")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7534303000133</v>
      </c>
      <c r="E723" s="5" t="str">
        <f>'[1]TCE - ANEXO IV - Preencher'!G732</f>
        <v>COMAL COMERCIO ATACADISTA DE ALIMENTOS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1279318</v>
      </c>
      <c r="I723" s="6">
        <f>IF('[1]TCE - ANEXO IV - Preencher'!K732="","",'[1]TCE - ANEXO IV - Preencher'!K732)</f>
        <v>45260</v>
      </c>
      <c r="J723" s="5" t="str">
        <f>'[1]TCE - ANEXO IV - Preencher'!L732</f>
        <v>26231107534303000133550010012793181412522105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4512.8999999999996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 t="str">
        <f>'[1]TCE - ANEXO IV - Preencher'!F733</f>
        <v>13.003.893/0001-70</v>
      </c>
      <c r="E724" s="5" t="str">
        <f>'[1]TCE - ANEXO IV - Preencher'!G733</f>
        <v>GRANJA OVO EXTRA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000.004.494</v>
      </c>
      <c r="I724" s="6">
        <f>IF('[1]TCE - ANEXO IV - Preencher'!K733="","",'[1]TCE - ANEXO IV - Preencher'!K733)</f>
        <v>45260</v>
      </c>
      <c r="J724" s="5" t="str">
        <f>'[1]TCE - ANEXO IV - Preencher'!L733</f>
        <v>26231113003893000170550010000044941533424019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1800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42518643000171</v>
      </c>
      <c r="E725" s="5" t="str">
        <f>'[1]TCE - ANEXO IV - Preencher'!G734</f>
        <v>ISAYANE S E SANTOS HORTIFRUTIGRANJEIROS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000.000.474</v>
      </c>
      <c r="I725" s="6">
        <f>IF('[1]TCE - ANEXO IV - Preencher'!K734="","",'[1]TCE - ANEXO IV - Preencher'!K734)</f>
        <v>45260</v>
      </c>
      <c r="J725" s="5" t="str">
        <f>'[1]TCE - ANEXO IV - Preencher'!L734</f>
        <v>26231142518643000171550010000004741445074409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49883.15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42434646000399</v>
      </c>
      <c r="E726" s="5" t="str">
        <f>'[1]TCE - ANEXO IV - Preencher'!G735</f>
        <v>PRASO PLATAFORMA DE COMERCIO LTDA.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288012</v>
      </c>
      <c r="I726" s="6">
        <f>IF('[1]TCE - ANEXO IV - Preencher'!K735="","",'[1]TCE - ANEXO IV - Preencher'!K735)</f>
        <v>45260</v>
      </c>
      <c r="J726" s="5" t="str">
        <f>'[1]TCE - ANEXO IV - Preencher'!L735</f>
        <v>26231142434646000399550010002880121126371900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18373.82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72795008000100</v>
      </c>
      <c r="E727" s="5" t="str">
        <f>'[1]TCE - ANEXO IV - Preencher'!G736</f>
        <v>VIDAL COMERCIO DE PAPEIS E EMBAL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000.007.817</v>
      </c>
      <c r="I727" s="6">
        <f>IF('[1]TCE - ANEXO IV - Preencher'!K736="","",'[1]TCE - ANEXO IV - Preencher'!K736)</f>
        <v>45219</v>
      </c>
      <c r="J727" s="5" t="str">
        <f>'[1]TCE - ANEXO IV - Preencher'!L736</f>
        <v>35231072795008000100550030000078171763748007</v>
      </c>
      <c r="K727" s="5" t="str">
        <f>IF(F727="B",LEFT('[1]TCE - ANEXO IV - Preencher'!M736,2),IF(F727="S",LEFT('[1]TCE - ANEXO IV - Preencher'!M736,7),IF('[1]TCE - ANEXO IV - Preencher'!H736="","")))</f>
        <v>35</v>
      </c>
      <c r="L727" s="7">
        <f>'[1]TCE - ANEXO IV - Preencher'!N736</f>
        <v>289.99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8763600000113</v>
      </c>
      <c r="E728" s="5" t="str">
        <f>'[1]TCE - ANEXO IV - Preencher'!G737</f>
        <v>JOSE ANTONIO OMENA VARIEDADES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000.002.586</v>
      </c>
      <c r="I728" s="6">
        <f>IF('[1]TCE - ANEXO IV - Preencher'!K737="","",'[1]TCE - ANEXO IV - Preencher'!K737)</f>
        <v>45236</v>
      </c>
      <c r="J728" s="5" t="str">
        <f>'[1]TCE - ANEXO IV - Preencher'!L737</f>
        <v>26231108763600000113550010000025861424665484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110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23705638000123</v>
      </c>
      <c r="E729" s="5" t="str">
        <f>'[1]TCE - ANEXO IV - Preencher'!G738</f>
        <v>C.I. LIMA DE OLIVEIRA IMPORTADOS ME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000.000.201</v>
      </c>
      <c r="I729" s="6">
        <f>IF('[1]TCE - ANEXO IV - Preencher'!K738="","",'[1]TCE - ANEXO IV - Preencher'!K738)</f>
        <v>45243</v>
      </c>
      <c r="J729" s="5" t="str">
        <f>'[1]TCE - ANEXO IV - Preencher'!L738</f>
        <v>26231123705638000123550010000002011789633130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849.8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41402271000150</v>
      </c>
      <c r="E730" s="5" t="str">
        <f>'[1]TCE - ANEXO IV - Preencher'!G739</f>
        <v>L M DE MELO DESCARTAVEIS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103</v>
      </c>
      <c r="I730" s="6">
        <f>IF('[1]TCE - ANEXO IV - Preencher'!K739="","",'[1]TCE - ANEXO IV - Preencher'!K739)</f>
        <v>45247</v>
      </c>
      <c r="J730" s="5" t="str">
        <f>'[1]TCE - ANEXO IV - Preencher'!L739</f>
        <v>26231141402271000150550010000001031241627204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42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10230480003075</v>
      </c>
      <c r="E731" s="5" t="str">
        <f>'[1]TCE - ANEXO IV - Preencher'!G740</f>
        <v>FERREIRA COSTA CIA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000.093.306</v>
      </c>
      <c r="I731" s="6">
        <f>IF('[1]TCE - ANEXO IV - Preencher'!K740="","",'[1]TCE - ANEXO IV - Preencher'!K740)</f>
        <v>45250</v>
      </c>
      <c r="J731" s="5" t="str">
        <f>'[1]TCE - ANEXO IV - Preencher'!L740</f>
        <v>26231110230480003075550100000933061084305126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73.8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30717069000100</v>
      </c>
      <c r="E732" s="5" t="str">
        <f>'[1]TCE - ANEXO IV - Preencher'!G741</f>
        <v>CIBELE BIKELIS GARRE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000.024.557</v>
      </c>
      <c r="I732" s="6">
        <f>IF('[1]TCE - ANEXO IV - Preencher'!K741="","",'[1]TCE - ANEXO IV - Preencher'!K741)</f>
        <v>45169</v>
      </c>
      <c r="J732" s="5" t="str">
        <f>'[1]TCE - ANEXO IV - Preencher'!L741</f>
        <v>35230830717069000100550010000245571932655979</v>
      </c>
      <c r="K732" s="5" t="str">
        <f>IF(F732="B",LEFT('[1]TCE - ANEXO IV - Preencher'!M741,2),IF(F732="S",LEFT('[1]TCE - ANEXO IV - Preencher'!M741,7),IF('[1]TCE - ANEXO IV - Preencher'!H741="","")))</f>
        <v>35</v>
      </c>
      <c r="L732" s="7">
        <f>'[1]TCE - ANEXO IV - Preencher'!N741</f>
        <v>134.69999999999999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 t="str">
        <f>'[1]TCE - ANEXO IV - Preencher'!F742</f>
        <v>22.006.201/0001-39</v>
      </c>
      <c r="E733" s="5" t="str">
        <f>'[1]TCE - ANEXO IV - Preencher'!G742</f>
        <v>FORTPEL COMERCIO DE DESCARTAVEIS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209471</v>
      </c>
      <c r="I733" s="6">
        <f>IF('[1]TCE - ANEXO IV - Preencher'!K742="","",'[1]TCE - ANEXO IV - Preencher'!K742)</f>
        <v>45251</v>
      </c>
      <c r="J733" s="5" t="str">
        <f>'[1]TCE - ANEXO IV - Preencher'!L742</f>
        <v>26231122006201000139550000002094711102094712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260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24512912000100</v>
      </c>
      <c r="E734" s="5" t="str">
        <f>'[1]TCE - ANEXO IV - Preencher'!G743</f>
        <v>H. M. COMERCIO DE UTILIDADES LTDA EPP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000.000.499</v>
      </c>
      <c r="I734" s="6">
        <f>IF('[1]TCE - ANEXO IV - Preencher'!K743="","",'[1]TCE - ANEXO IV - Preencher'!K743)</f>
        <v>45253</v>
      </c>
      <c r="J734" s="5" t="str">
        <f>'[1]TCE - ANEXO IV - Preencher'!L743</f>
        <v>26231124512912000100550010000004991670603827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718.8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27058274000198</v>
      </c>
      <c r="E735" s="5" t="str">
        <f>'[1]TCE - ANEXO IV - Preencher'!G744</f>
        <v>JATOBARRETTO CENTRO DE DISTRIBUICAO LTDA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000.022.499</v>
      </c>
      <c r="I735" s="6">
        <f>IF('[1]TCE - ANEXO IV - Preencher'!K744="","",'[1]TCE - ANEXO IV - Preencher'!K744)</f>
        <v>45253</v>
      </c>
      <c r="J735" s="5" t="str">
        <f>'[1]TCE - ANEXO IV - Preencher'!L744</f>
        <v>26231127058274000198550010000224991967235654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225.7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29954890000233</v>
      </c>
      <c r="E736" s="5" t="str">
        <f>'[1]TCE - ANEXO IV - Preencher'!G745</f>
        <v>ALLAN MATERIAL DE CONSTRUCAO EIRELI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482</v>
      </c>
      <c r="I736" s="6">
        <f>IF('[1]TCE - ANEXO IV - Preencher'!K745="","",'[1]TCE - ANEXO IV - Preencher'!K745)</f>
        <v>45257</v>
      </c>
      <c r="J736" s="5" t="str">
        <f>'[1]TCE - ANEXO IV - Preencher'!L745</f>
        <v>26231129954890000233550010000004821845860670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648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11840014000130</v>
      </c>
      <c r="E737" s="5" t="str">
        <f>'[1]TCE - ANEXO IV - Preencher'!G746</f>
        <v>MACROPAC PROTECAO E EMBALAGEM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453657</v>
      </c>
      <c r="I737" s="6">
        <f>IF('[1]TCE - ANEXO IV - Preencher'!K746="","",'[1]TCE - ANEXO IV - Preencher'!K746)</f>
        <v>45257</v>
      </c>
      <c r="J737" s="5" t="str">
        <f>'[1]TCE - ANEXO IV - Preencher'!L746</f>
        <v>26231111840014000130550010004536571718728236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272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 t="str">
        <f>'[1]TCE - ANEXO IV - Preencher'!F747</f>
        <v>36.156.444/0001-68</v>
      </c>
      <c r="E738" s="5" t="str">
        <f>'[1]TCE - ANEXO IV - Preencher'!G747</f>
        <v>F D COMERCIO DE DESCARTAVEIS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000.001.663</v>
      </c>
      <c r="I738" s="6">
        <f>IF('[1]TCE - ANEXO IV - Preencher'!K747="","",'[1]TCE - ANEXO IV - Preencher'!K747)</f>
        <v>45258</v>
      </c>
      <c r="J738" s="5" t="str">
        <f>'[1]TCE - ANEXO IV - Preencher'!L747</f>
        <v>26231136156444000168550010000016631673436209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3456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 t="str">
        <f>'[1]TCE - ANEXO IV - Preencher'!F748</f>
        <v>36.156.444/0001-68</v>
      </c>
      <c r="E739" s="5" t="str">
        <f>'[1]TCE - ANEXO IV - Preencher'!G748</f>
        <v>F D COMERCIO DE DESCARTAVEIS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000.001.664</v>
      </c>
      <c r="I739" s="6">
        <f>IF('[1]TCE - ANEXO IV - Preencher'!K748="","",'[1]TCE - ANEXO IV - Preencher'!K748)</f>
        <v>45258</v>
      </c>
      <c r="J739" s="5" t="str">
        <f>'[1]TCE - ANEXO IV - Preencher'!L748</f>
        <v>26231136156444000168550010000016641673501733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5112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 t="str">
        <f>'[1]TCE - ANEXO IV - Preencher'!F749</f>
        <v>36.156.444/0001-68</v>
      </c>
      <c r="E740" s="5" t="str">
        <f>'[1]TCE - ANEXO IV - Preencher'!G749</f>
        <v>F D COMERCIO DE DESCARTAVEIS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000.001.666</v>
      </c>
      <c r="I740" s="6">
        <f>IF('[1]TCE - ANEXO IV - Preencher'!K749="","",'[1]TCE - ANEXO IV - Preencher'!K749)</f>
        <v>45259</v>
      </c>
      <c r="J740" s="5" t="str">
        <f>'[1]TCE - ANEXO IV - Preencher'!L749</f>
        <v>26231136156444000168550010000016661673632808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2937.6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 t="str">
        <f>'[1]TCE - ANEXO IV - Preencher'!F750</f>
        <v>36.156.444/0001-68</v>
      </c>
      <c r="E741" s="5" t="str">
        <f>'[1]TCE - ANEXO IV - Preencher'!G750</f>
        <v>F D COMERCIO DE DESCARTAVEIS LTDA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000.001.666</v>
      </c>
      <c r="I741" s="6">
        <f>IF('[1]TCE - ANEXO IV - Preencher'!K750="","",'[1]TCE - ANEXO IV - Preencher'!K750)</f>
        <v>45259</v>
      </c>
      <c r="J741" s="5" t="str">
        <f>'[1]TCE - ANEXO IV - Preencher'!L750</f>
        <v>26231136156444000168550010000016661673632808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1728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 t="str">
        <f>'[1]TCE - ANEXO IV - Preencher'!F751</f>
        <v>36.156.444/0001-68</v>
      </c>
      <c r="E742" s="5" t="str">
        <f>'[1]TCE - ANEXO IV - Preencher'!G751</f>
        <v>F D COMERCIO DE DESCARTAVEIS LTDA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000.001.666</v>
      </c>
      <c r="I742" s="6">
        <f>IF('[1]TCE - ANEXO IV - Preencher'!K751="","",'[1]TCE - ANEXO IV - Preencher'!K751)</f>
        <v>45259</v>
      </c>
      <c r="J742" s="5" t="str">
        <f>'[1]TCE - ANEXO IV - Preencher'!L751</f>
        <v>26231136156444000168550010000016661673632808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518.4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46700220000129</v>
      </c>
      <c r="E743" s="5" t="str">
        <f>'[1]TCE - ANEXO IV - Preencher'!G752</f>
        <v>NOVA DISTRIBUI E ATACADO DE LIM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11802</v>
      </c>
      <c r="I743" s="6">
        <f>IF('[1]TCE - ANEXO IV - Preencher'!K752="","",'[1]TCE - ANEXO IV - Preencher'!K752)</f>
        <v>45259</v>
      </c>
      <c r="J743" s="5" t="str">
        <f>'[1]TCE - ANEXO IV - Preencher'!L752</f>
        <v>26231146700220000129550010000118021641044013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269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3.6 - Material de Expediente</v>
      </c>
      <c r="D745" s="3">
        <f>'[1]TCE - ANEXO IV - Preencher'!F754</f>
        <v>4537372000102</v>
      </c>
      <c r="E745" s="5" t="str">
        <f>'[1]TCE - ANEXO IV - Preencher'!G754</f>
        <v>STARVOX AUDIO E VIDEO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1705</v>
      </c>
      <c r="I745" s="6">
        <f>IF('[1]TCE - ANEXO IV - Preencher'!K754="","",'[1]TCE - ANEXO IV - Preencher'!K754)</f>
        <v>45226</v>
      </c>
      <c r="J745" s="5" t="str">
        <f>'[1]TCE - ANEXO IV - Preencher'!L754</f>
        <v>35231004537372000102550070000017051163666325</v>
      </c>
      <c r="K745" s="5" t="str">
        <f>IF(F745="B",LEFT('[1]TCE - ANEXO IV - Preencher'!M754,2),IF(F745="S",LEFT('[1]TCE - ANEXO IV - Preencher'!M754,7),IF('[1]TCE - ANEXO IV - Preencher'!H754="","")))</f>
        <v>35</v>
      </c>
      <c r="L745" s="7">
        <f>'[1]TCE - ANEXO IV - Preencher'!N754</f>
        <v>1107.22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3.6 - Material de Expediente</v>
      </c>
      <c r="D746" s="3">
        <f>'[1]TCE - ANEXO IV - Preencher'!F755</f>
        <v>4810650000153</v>
      </c>
      <c r="E746" s="5" t="str">
        <f>'[1]TCE - ANEXO IV - Preencher'!G755</f>
        <v>CABRAL DISTRIBUIDORA E COME DE MERC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36299</v>
      </c>
      <c r="I746" s="6">
        <f>IF('[1]TCE - ANEXO IV - Preencher'!K755="","",'[1]TCE - ANEXO IV - Preencher'!K755)</f>
        <v>45250</v>
      </c>
      <c r="J746" s="5" t="str">
        <f>'[1]TCE - ANEXO IV - Preencher'!L755</f>
        <v>26231104810650000153550040000362991021061009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339.96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3.6 - Material de Expediente</v>
      </c>
      <c r="D747" s="3">
        <f>'[1]TCE - ANEXO IV - Preencher'!F756</f>
        <v>7601049000149</v>
      </c>
      <c r="E747" s="5" t="str">
        <f>'[1]TCE - ANEXO IV - Preencher'!G756</f>
        <v>SEVERINO JOSE DE ARAUJO SOBRINHO ME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22946</v>
      </c>
      <c r="I747" s="6">
        <f>IF('[1]TCE - ANEXO IV - Preencher'!K756="","",'[1]TCE - ANEXO IV - Preencher'!K756)</f>
        <v>45251</v>
      </c>
      <c r="J747" s="5" t="str">
        <f>'[1]TCE - ANEXO IV - Preencher'!L756</f>
        <v>26231107601049000149550010000229461388529130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5104</v>
      </c>
    </row>
    <row r="748" spans="1:12" s="8" customFormat="1" ht="19.5" customHeight="1" x14ac:dyDescent="0.2">
      <c r="A748" s="3">
        <f>IFERROR(VLOOKUP(B748,'[1]DADOS (OCULTAR)'!$Q$3:$S$135,3,0),"")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3.6 - Material de Expediente</v>
      </c>
      <c r="D748" s="3">
        <f>'[1]TCE - ANEXO IV - Preencher'!F757</f>
        <v>49286419000140</v>
      </c>
      <c r="E748" s="5" t="str">
        <f>'[1]TCE - ANEXO IV - Preencher'!G757</f>
        <v>JHS COMERCIO ATACADISTA DE PAPEL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000.000.413</v>
      </c>
      <c r="I748" s="6">
        <f>IF('[1]TCE - ANEXO IV - Preencher'!K757="","",'[1]TCE - ANEXO IV - Preencher'!K757)</f>
        <v>45251</v>
      </c>
      <c r="J748" s="5" t="str">
        <f>'[1]TCE - ANEXO IV - Preencher'!L757</f>
        <v>26231149286419000140550010000004131608300005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1376</v>
      </c>
    </row>
    <row r="749" spans="1:12" s="8" customFormat="1" ht="19.5" customHeight="1" x14ac:dyDescent="0.2">
      <c r="A749" s="3">
        <f>IFERROR(VLOOKUP(B749,'[1]DADOS (OCULTAR)'!$Q$3:$S$135,3,0),"")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3.6 - Material de Expediente</v>
      </c>
      <c r="D749" s="3" t="str">
        <f>'[1]TCE - ANEXO IV - Preencher'!F758</f>
        <v>22.006.201/0001-39</v>
      </c>
      <c r="E749" s="5" t="str">
        <f>'[1]TCE - ANEXO IV - Preencher'!G758</f>
        <v>FORTPEL COMERCIO DE DESCARTAVEIS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209471</v>
      </c>
      <c r="I749" s="6">
        <f>IF('[1]TCE - ANEXO IV - Preencher'!K758="","",'[1]TCE - ANEXO IV - Preencher'!K758)</f>
        <v>45251</v>
      </c>
      <c r="J749" s="5" t="str">
        <f>'[1]TCE - ANEXO IV - Preencher'!L758</f>
        <v>26231122006201000139550000002094711102094712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2412.1999999999998</v>
      </c>
    </row>
    <row r="750" spans="1:12" s="8" customFormat="1" ht="19.5" customHeight="1" x14ac:dyDescent="0.2">
      <c r="A750" s="3">
        <f>IFERROR(VLOOKUP(B750,'[1]DADOS (OCULTAR)'!$Q$3:$S$135,3,0),"")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3.6 - Material de Expediente</v>
      </c>
      <c r="D750" s="3">
        <f>'[1]TCE - ANEXO IV - Preencher'!F759</f>
        <v>38184070000209</v>
      </c>
      <c r="E750" s="5" t="str">
        <f>'[1]TCE - ANEXO IV - Preencher'!G759</f>
        <v>ULTRA C ATAC ARTIG DE PAPEL ESC INF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6886</v>
      </c>
      <c r="I750" s="6">
        <f>IF('[1]TCE - ANEXO IV - Preencher'!K759="","",'[1]TCE - ANEXO IV - Preencher'!K759)</f>
        <v>45252</v>
      </c>
      <c r="J750" s="5" t="str">
        <f>'[1]TCE - ANEXO IV - Preencher'!L759</f>
        <v>26231138184070000209550010000068861250897947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1108.4000000000001</v>
      </c>
    </row>
    <row r="751" spans="1:12" s="8" customFormat="1" ht="19.5" customHeight="1" x14ac:dyDescent="0.2">
      <c r="A751" s="3">
        <f>IFERROR(VLOOKUP(B751,'[1]DADOS (OCULTAR)'!$Q$3:$S$135,3,0),"")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3.6 - Material de Expediente</v>
      </c>
      <c r="D751" s="3">
        <f>'[1]TCE - ANEXO IV - Preencher'!F760</f>
        <v>24073694000155</v>
      </c>
      <c r="E751" s="5" t="str">
        <f>'[1]TCE - ANEXO IV - Preencher'!G760</f>
        <v>NAGEM CIL COMERCIO DE INFORMATICA LTDA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000.017.028</v>
      </c>
      <c r="I751" s="6">
        <f>IF('[1]TCE - ANEXO IV - Preencher'!K760="","",'[1]TCE - ANEXO IV - Preencher'!K760)</f>
        <v>45251</v>
      </c>
      <c r="J751" s="5" t="str">
        <f>'[1]TCE - ANEXO IV - Preencher'!L760</f>
        <v>26231124073694000155550020000170281000047713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593.98</v>
      </c>
    </row>
    <row r="752" spans="1:12" s="8" customFormat="1" ht="19.5" customHeight="1" x14ac:dyDescent="0.2">
      <c r="A752" s="3">
        <f>IFERROR(VLOOKUP(B752,'[1]DADOS (OCULTAR)'!$Q$3:$S$135,3,0),"")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3.6 - Material de Expediente</v>
      </c>
      <c r="D752" s="3">
        <f>'[1]TCE - ANEXO IV - Preencher'!F761</f>
        <v>51441982000198</v>
      </c>
      <c r="E752" s="5" t="str">
        <f>'[1]TCE - ANEXO IV - Preencher'!G761</f>
        <v>MARIA ISABELA SOUSA CHAGAS DUMONT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566</v>
      </c>
      <c r="I752" s="6">
        <f>IF('[1]TCE - ANEXO IV - Preencher'!K761="","",'[1]TCE - ANEXO IV - Preencher'!K761)</f>
        <v>45257</v>
      </c>
      <c r="J752" s="5" t="str">
        <f>'[1]TCE - ANEXO IV - Preencher'!L761</f>
        <v>26231151441982000198550010000005661354224397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50.6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3.6 - Material de Expediente</v>
      </c>
      <c r="D753" s="3">
        <f>'[1]TCE - ANEXO IV - Preencher'!F762</f>
        <v>29954890000233</v>
      </c>
      <c r="E753" s="5" t="str">
        <f>'[1]TCE - ANEXO IV - Preencher'!G762</f>
        <v>ALLAN MATERIAL DE CONSTRUCAO EIRELI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483</v>
      </c>
      <c r="I753" s="6">
        <f>IF('[1]TCE - ANEXO IV - Preencher'!K762="","",'[1]TCE - ANEXO IV - Preencher'!K762)</f>
        <v>45257</v>
      </c>
      <c r="J753" s="5" t="str">
        <f>'[1]TCE - ANEXO IV - Preencher'!L762</f>
        <v>26231129954890000233550010000004831799722441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27.8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3.6 - Material de Expediente</v>
      </c>
      <c r="D754" s="3">
        <f>'[1]TCE - ANEXO IV - Preencher'!F763</f>
        <v>24425720000167</v>
      </c>
      <c r="E754" s="5" t="str">
        <f>'[1]TCE - ANEXO IV - Preencher'!G763</f>
        <v>ORIGINAL SUPRIMENTOS E EQUIP. LTDA.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8502</v>
      </c>
      <c r="I754" s="6">
        <f>IF('[1]TCE - ANEXO IV - Preencher'!K763="","",'[1]TCE - ANEXO IV - Preencher'!K763)</f>
        <v>45253</v>
      </c>
      <c r="J754" s="5" t="str">
        <f>'[1]TCE - ANEXO IV - Preencher'!L763</f>
        <v>26231124425720000167550010000085021350010208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905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3.6 - Material de Expediente</v>
      </c>
      <c r="D755" s="3">
        <f>'[1]TCE - ANEXO IV - Preencher'!F764</f>
        <v>4917296000322</v>
      </c>
      <c r="E755" s="5" t="str">
        <f>'[1]TCE - ANEXO IV - Preencher'!G764</f>
        <v>AVIL TEXTIL LTDA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000.072.319</v>
      </c>
      <c r="I755" s="6">
        <f>IF('[1]TCE - ANEXO IV - Preencher'!K764="","",'[1]TCE - ANEXO IV - Preencher'!K764)</f>
        <v>45257</v>
      </c>
      <c r="J755" s="5" t="str">
        <f>'[1]TCE - ANEXO IV - Preencher'!L764</f>
        <v>26231104917296000322550030000723191000723101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49.4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3.6 - Material de Expediente</v>
      </c>
      <c r="D756" s="3">
        <f>'[1]TCE - ANEXO IV - Preencher'!F765</f>
        <v>24326435000199</v>
      </c>
      <c r="E756" s="5" t="str">
        <f>'[1]TCE - ANEXO IV - Preencher'!G765</f>
        <v>QUALIMAX DIST. PROD. LIMP. HIG EIRELI ME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000.031.977</v>
      </c>
      <c r="I756" s="6">
        <f>IF('[1]TCE - ANEXO IV - Preencher'!K765="","",'[1]TCE - ANEXO IV - Preencher'!K765)</f>
        <v>45252</v>
      </c>
      <c r="J756" s="5" t="str">
        <f>'[1]TCE - ANEXO IV - Preencher'!L765</f>
        <v>26231124326435000199550010000319771245683416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107.5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3.6 - Material de Expediente</v>
      </c>
      <c r="D757" s="3">
        <f>'[1]TCE - ANEXO IV - Preencher'!F766</f>
        <v>33277851000135</v>
      </c>
      <c r="E757" s="5" t="str">
        <f>'[1]TCE - ANEXO IV - Preencher'!G766</f>
        <v>NATANAEL CAMPOS DA SILVA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000.000.110</v>
      </c>
      <c r="I757" s="6">
        <f>IF('[1]TCE - ANEXO IV - Preencher'!K766="","",'[1]TCE - ANEXO IV - Preencher'!K766)</f>
        <v>45239</v>
      </c>
      <c r="J757" s="5" t="str">
        <f>'[1]TCE - ANEXO IV - Preencher'!L766</f>
        <v>26231133277851000135550010000001101043277000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320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3.6 - Material de Expediente</v>
      </c>
      <c r="D758" s="3">
        <f>'[1]TCE - ANEXO IV - Preencher'!F767</f>
        <v>33277851000135</v>
      </c>
      <c r="E758" s="5" t="str">
        <f>'[1]TCE - ANEXO IV - Preencher'!G767</f>
        <v>NATANAEL CAMPOS DA SILVA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000.000.111</v>
      </c>
      <c r="I758" s="6">
        <f>IF('[1]TCE - ANEXO IV - Preencher'!K767="","",'[1]TCE - ANEXO IV - Preencher'!K767)</f>
        <v>45251</v>
      </c>
      <c r="J758" s="5" t="str">
        <f>'[1]TCE - ANEXO IV - Preencher'!L767</f>
        <v>26231133277851000135550010000001111043277008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670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3.6 - Material de Expediente</v>
      </c>
      <c r="D759" s="3">
        <f>'[1]TCE - ANEXO IV - Preencher'!F768</f>
        <v>24348443000136</v>
      </c>
      <c r="E759" s="5" t="str">
        <f>'[1]TCE - ANEXO IV - Preencher'!G768</f>
        <v>FRANCRIS LIVRARIA E PAPELARIA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000.018.765</v>
      </c>
      <c r="I759" s="6">
        <f>IF('[1]TCE - ANEXO IV - Preencher'!K768="","",'[1]TCE - ANEXO IV - Preencher'!K768)</f>
        <v>45260</v>
      </c>
      <c r="J759" s="5" t="str">
        <f>'[1]TCE - ANEXO IV - Preencher'!L768</f>
        <v>26231124348443000136550010000187651325403244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1904.35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3.6 - Material de Expediente</v>
      </c>
      <c r="D760" s="3">
        <f>'[1]TCE - ANEXO IV - Preencher'!F769</f>
        <v>46700220000129</v>
      </c>
      <c r="E760" s="5" t="str">
        <f>'[1]TCE - ANEXO IV - Preencher'!G769</f>
        <v>NOVA DISTRIBUI E ATACADO DE LIM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11802</v>
      </c>
      <c r="I760" s="6">
        <f>IF('[1]TCE - ANEXO IV - Preencher'!K769="","",'[1]TCE - ANEXO IV - Preencher'!K769)</f>
        <v>45259</v>
      </c>
      <c r="J760" s="5" t="str">
        <f>'[1]TCE - ANEXO IV - Preencher'!L769</f>
        <v>26231146700220000129550010000118021641044013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9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3.2 - Gás e Outros Materiais Engarrafados</v>
      </c>
      <c r="D762" s="3" t="str">
        <f>'[1]TCE - ANEXO IV - Preencher'!F771</f>
        <v>03.237.583/0065-21</v>
      </c>
      <c r="E762" s="5" t="str">
        <f>'[1]TCE - ANEXO IV - Preencher'!G771</f>
        <v>COPA ENERGIA DISTRIBUIDORA DE GAS S 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000.000.594</v>
      </c>
      <c r="I762" s="6">
        <f>IF('[1]TCE - ANEXO IV - Preencher'!K771="","",'[1]TCE - ANEXO IV - Preencher'!K771)</f>
        <v>45237</v>
      </c>
      <c r="J762" s="5" t="str">
        <f>'[1]TCE - ANEXO IV - Preencher'!L771</f>
        <v>26231103237583006521550110000005941470971226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4621.2</v>
      </c>
    </row>
    <row r="763" spans="1:12" s="8" customFormat="1" ht="19.5" customHeight="1" x14ac:dyDescent="0.2">
      <c r="A763" s="3">
        <f>IFERROR(VLOOKUP(B763,'[1]DADOS (OCULTAR)'!$Q$3:$S$135,3,0),"")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3.2 - Gás e Outros Materiais Engarrafados</v>
      </c>
      <c r="D763" s="3" t="str">
        <f>'[1]TCE - ANEXO IV - Preencher'!F772</f>
        <v>03.237.583/0065-21</v>
      </c>
      <c r="E763" s="5" t="str">
        <f>'[1]TCE - ANEXO IV - Preencher'!G772</f>
        <v>COPA ENERGIA DISTRIBUIDORA DE GAS S A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000.000.627</v>
      </c>
      <c r="I763" s="6">
        <f>IF('[1]TCE - ANEXO IV - Preencher'!K772="","",'[1]TCE - ANEXO IV - Preencher'!K772)</f>
        <v>45244</v>
      </c>
      <c r="J763" s="5" t="str">
        <f>'[1]TCE - ANEXO IV - Preencher'!L772</f>
        <v>26231103237583006521550110000006271418674677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4002.24</v>
      </c>
    </row>
    <row r="764" spans="1:12" s="8" customFormat="1" ht="19.5" customHeight="1" x14ac:dyDescent="0.2">
      <c r="A764" s="3">
        <f>IFERROR(VLOOKUP(B764,'[1]DADOS (OCULTAR)'!$Q$3:$S$135,3,0),"")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3.2 - Gás e Outros Materiais Engarrafados</v>
      </c>
      <c r="D764" s="3" t="str">
        <f>'[1]TCE - ANEXO IV - Preencher'!F773</f>
        <v>03.237.583/0065-21</v>
      </c>
      <c r="E764" s="5" t="str">
        <f>'[1]TCE - ANEXO IV - Preencher'!G773</f>
        <v>COPA ENERGIA DISTRIBUIDORA DE GAS S 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000.000.855</v>
      </c>
      <c r="I764" s="6">
        <f>IF('[1]TCE - ANEXO IV - Preencher'!K773="","",'[1]TCE - ANEXO IV - Preencher'!K773)</f>
        <v>45251</v>
      </c>
      <c r="J764" s="5" t="str">
        <f>'[1]TCE - ANEXO IV - Preencher'!L773</f>
        <v>26231103237583006521550120000008551437971675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5224.42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3.2 - Gás e Outros Materiais Engarrafados</v>
      </c>
      <c r="D765" s="3" t="str">
        <f>'[1]TCE - ANEXO IV - Preencher'!F774</f>
        <v>03.237.583/0065-21</v>
      </c>
      <c r="E765" s="5" t="str">
        <f>'[1]TCE - ANEXO IV - Preencher'!G774</f>
        <v>COPA ENERGIA DISTRIBUIDORA DE GAS S A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000.000.892</v>
      </c>
      <c r="I765" s="6">
        <f>IF('[1]TCE - ANEXO IV - Preencher'!K774="","",'[1]TCE - ANEXO IV - Preencher'!K774)</f>
        <v>45258</v>
      </c>
      <c r="J765" s="5" t="str">
        <f>'[1]TCE - ANEXO IV - Preencher'!L774</f>
        <v>26231103237583006521550120000008921404073000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4605.46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 xml:space="preserve">3.9 - Material para Manutenção de Bens Imóveis </v>
      </c>
      <c r="D767" s="3">
        <f>'[1]TCE - ANEXO IV - Preencher'!F776</f>
        <v>8763600000113</v>
      </c>
      <c r="E767" s="5" t="str">
        <f>'[1]TCE - ANEXO IV - Preencher'!G776</f>
        <v>JOSE ANTONIO OMENA VARIEDADES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000.002.578</v>
      </c>
      <c r="I767" s="6">
        <f>IF('[1]TCE - ANEXO IV - Preencher'!K776="","",'[1]TCE - ANEXO IV - Preencher'!K776)</f>
        <v>45231</v>
      </c>
      <c r="J767" s="5" t="str">
        <f>'[1]TCE - ANEXO IV - Preencher'!L776</f>
        <v>26231108763600000113550010000025781612749043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6.8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 xml:space="preserve">3.9 - Material para Manutenção de Bens Imóveis </v>
      </c>
      <c r="D768" s="3">
        <f>'[1]TCE - ANEXO IV - Preencher'!F777</f>
        <v>4537372000102</v>
      </c>
      <c r="E768" s="5" t="str">
        <f>'[1]TCE - ANEXO IV - Preencher'!G777</f>
        <v>STARVOX AUDIO E VIDEO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1705</v>
      </c>
      <c r="I768" s="6">
        <f>IF('[1]TCE - ANEXO IV - Preencher'!K777="","",'[1]TCE - ANEXO IV - Preencher'!K777)</f>
        <v>45226</v>
      </c>
      <c r="J768" s="5" t="str">
        <f>'[1]TCE - ANEXO IV - Preencher'!L777</f>
        <v>35231004537372000102550070000017051163666325</v>
      </c>
      <c r="K768" s="5" t="str">
        <f>IF(F768="B",LEFT('[1]TCE - ANEXO IV - Preencher'!M777,2),IF(F768="S",LEFT('[1]TCE - ANEXO IV - Preencher'!M777,7),IF('[1]TCE - ANEXO IV - Preencher'!H777="","")))</f>
        <v>35</v>
      </c>
      <c r="L768" s="7">
        <f>'[1]TCE - ANEXO IV - Preencher'!N777</f>
        <v>455.88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 xml:space="preserve">3.9 - Material para Manutenção de Bens Imóveis </v>
      </c>
      <c r="D769" s="3">
        <f>'[1]TCE - ANEXO IV - Preencher'!F778</f>
        <v>6201314000139</v>
      </c>
      <c r="E769" s="5" t="str">
        <f>'[1]TCE - ANEXO IV - Preencher'!G778</f>
        <v>CAMEL CARUARU MATERIAIS ELETRI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000.119.980</v>
      </c>
      <c r="I769" s="6">
        <f>IF('[1]TCE - ANEXO IV - Preencher'!K778="","",'[1]TCE - ANEXO IV - Preencher'!K778)</f>
        <v>45233</v>
      </c>
      <c r="J769" s="5" t="str">
        <f>'[1]TCE - ANEXO IV - Preencher'!L778</f>
        <v>26231106201314000139550010001199801733412150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92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 xml:space="preserve">3.9 - Material para Manutenção de Bens Imóveis </v>
      </c>
      <c r="D770" s="3">
        <f>'[1]TCE - ANEXO IV - Preencher'!F779</f>
        <v>5097661000109</v>
      </c>
      <c r="E770" s="5" t="str">
        <f>'[1]TCE - ANEXO IV - Preencher'!G779</f>
        <v>CONTAGE REP.E CONSULT. LTDA  ME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000.000.781</v>
      </c>
      <c r="I770" s="6">
        <f>IF('[1]TCE - ANEXO IV - Preencher'!K779="","",'[1]TCE - ANEXO IV - Preencher'!K779)</f>
        <v>45224</v>
      </c>
      <c r="J770" s="5" t="str">
        <f>'[1]TCE - ANEXO IV - Preencher'!L779</f>
        <v>26231005097661000109550010000007811000021022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1790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 xml:space="preserve">3.9 - Material para Manutenção de Bens Imóveis </v>
      </c>
      <c r="D771" s="3">
        <f>'[1]TCE - ANEXO IV - Preencher'!F780</f>
        <v>70082664000718</v>
      </c>
      <c r="E771" s="5" t="str">
        <f>'[1]TCE - ANEXO IV - Preencher'!G780</f>
        <v>JCL LAJES E MATERIAIS P CONS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41553</v>
      </c>
      <c r="I771" s="6">
        <f>IF('[1]TCE - ANEXO IV - Preencher'!K780="","",'[1]TCE - ANEXO IV - Preencher'!K780)</f>
        <v>45233</v>
      </c>
      <c r="J771" s="5" t="str">
        <f>'[1]TCE - ANEXO IV - Preencher'!L780</f>
        <v>26231170082664000718550010000415531098400781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149.5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 xml:space="preserve">3.9 - Material para Manutenção de Bens Imóveis </v>
      </c>
      <c r="D772" s="3">
        <f>'[1]TCE - ANEXO IV - Preencher'!F781</f>
        <v>8763600000113</v>
      </c>
      <c r="E772" s="5" t="str">
        <f>'[1]TCE - ANEXO IV - Preencher'!G781</f>
        <v>JOSE ANTONIO OMENA VARIEDADES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000.002.582</v>
      </c>
      <c r="I772" s="6">
        <f>IF('[1]TCE - ANEXO IV - Preencher'!K781="","",'[1]TCE - ANEXO IV - Preencher'!K781)</f>
        <v>45233</v>
      </c>
      <c r="J772" s="5" t="str">
        <f>'[1]TCE - ANEXO IV - Preencher'!L781</f>
        <v>26231108763600000113550010000025821998794202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131.19999999999999</v>
      </c>
    </row>
    <row r="773" spans="1:12" s="8" customFormat="1" ht="19.5" customHeight="1" x14ac:dyDescent="0.2">
      <c r="A773" s="3">
        <f>IFERROR(VLOOKUP(B773,'[1]DADOS (OCULTAR)'!$Q$3:$S$135,3,0),"")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 xml:space="preserve">3.9 - Material para Manutenção de Bens Imóveis </v>
      </c>
      <c r="D773" s="3">
        <f>'[1]TCE - ANEXO IV - Preencher'!F782</f>
        <v>11401437000153</v>
      </c>
      <c r="E773" s="5" t="str">
        <f>'[1]TCE - ANEXO IV - Preencher'!G782</f>
        <v>ELETRICA LUMENS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8255</v>
      </c>
      <c r="I773" s="6">
        <f>IF('[1]TCE - ANEXO IV - Preencher'!K782="","",'[1]TCE - ANEXO IV - Preencher'!K782)</f>
        <v>45236</v>
      </c>
      <c r="J773" s="5" t="str">
        <f>'[1]TCE - ANEXO IV - Preencher'!L782</f>
        <v>26231111401437000153550010000082551348931829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30</v>
      </c>
    </row>
    <row r="774" spans="1:12" s="8" customFormat="1" ht="19.5" customHeight="1" x14ac:dyDescent="0.2">
      <c r="A774" s="3">
        <f>IFERROR(VLOOKUP(B774,'[1]DADOS (OCULTAR)'!$Q$3:$S$135,3,0),"")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 xml:space="preserve">3.9 - Material para Manutenção de Bens Imóveis </v>
      </c>
      <c r="D774" s="3">
        <f>'[1]TCE - ANEXO IV - Preencher'!F783</f>
        <v>30324030000114</v>
      </c>
      <c r="E774" s="5" t="str">
        <f>'[1]TCE - ANEXO IV - Preencher'!G783</f>
        <v>THERMOFRIO REFRIGERACAO LTDA</v>
      </c>
      <c r="F774" s="5" t="str">
        <f>'[1]TCE - ANEXO IV - Preencher'!H783</f>
        <v>B</v>
      </c>
      <c r="G774" s="5" t="str">
        <f>'[1]TCE - ANEXO IV - Preencher'!I783</f>
        <v>S</v>
      </c>
      <c r="H774" s="5" t="str">
        <f>'[1]TCE - ANEXO IV - Preencher'!J783</f>
        <v>000.005.368</v>
      </c>
      <c r="I774" s="6">
        <f>IF('[1]TCE - ANEXO IV - Preencher'!K783="","",'[1]TCE - ANEXO IV - Preencher'!K783)</f>
        <v>45236</v>
      </c>
      <c r="J774" s="5" t="str">
        <f>'[1]TCE - ANEXO IV - Preencher'!L783</f>
        <v>26231130324030000114550010000053681000232197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10</v>
      </c>
    </row>
    <row r="775" spans="1:12" s="8" customFormat="1" ht="19.5" customHeight="1" x14ac:dyDescent="0.2">
      <c r="A775" s="3">
        <f>IFERROR(VLOOKUP(B775,'[1]DADOS (OCULTAR)'!$Q$3:$S$135,3,0),"")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 xml:space="preserve">3.9 - Material para Manutenção de Bens Imóveis </v>
      </c>
      <c r="D775" s="3">
        <f>'[1]TCE - ANEXO IV - Preencher'!F784</f>
        <v>26603680000121</v>
      </c>
      <c r="E775" s="5" t="str">
        <f>'[1]TCE - ANEXO IV - Preencher'!G784</f>
        <v>MORAMED TECNOLOGIA HOSPITALAR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000.002.696</v>
      </c>
      <c r="I775" s="6">
        <f>IF('[1]TCE - ANEXO IV - Preencher'!K784="","",'[1]TCE - ANEXO IV - Preencher'!K784)</f>
        <v>45229</v>
      </c>
      <c r="J775" s="5" t="str">
        <f>'[1]TCE - ANEXO IV - Preencher'!L784</f>
        <v>26231026603680000121550010000026961595631234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674.9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 xml:space="preserve">3.9 - Material para Manutenção de Bens Imóveis </v>
      </c>
      <c r="D776" s="3">
        <f>'[1]TCE - ANEXO IV - Preencher'!F785</f>
        <v>8758191000167</v>
      </c>
      <c r="E776" s="5" t="str">
        <f>'[1]TCE - ANEXO IV - Preencher'!G785</f>
        <v>FELIPE J S COMERCIO CONSTRUCOES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000.002.433</v>
      </c>
      <c r="I776" s="6">
        <f>IF('[1]TCE - ANEXO IV - Preencher'!K785="","",'[1]TCE - ANEXO IV - Preencher'!K785)</f>
        <v>45236</v>
      </c>
      <c r="J776" s="5" t="str">
        <f>'[1]TCE - ANEXO IV - Preencher'!L785</f>
        <v>26231108758191000167550010000024331154854397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567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 xml:space="preserve">3.9 - Material para Manutenção de Bens Imóveis </v>
      </c>
      <c r="D777" s="3">
        <f>'[1]TCE - ANEXO IV - Preencher'!F786</f>
        <v>3009590000101</v>
      </c>
      <c r="E777" s="5" t="str">
        <f>'[1]TCE - ANEXO IV - Preencher'!G786</f>
        <v>M.N SOM E ACESSORIOS ECOMMERCE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000.017.931</v>
      </c>
      <c r="I777" s="6">
        <f>IF('[1]TCE - ANEXO IV - Preencher'!K786="","",'[1]TCE - ANEXO IV - Preencher'!K786)</f>
        <v>45234</v>
      </c>
      <c r="J777" s="5" t="str">
        <f>'[1]TCE - ANEXO IV - Preencher'!L786</f>
        <v>31231103009590000101550020000179311774137461</v>
      </c>
      <c r="K777" s="5" t="str">
        <f>IF(F777="B",LEFT('[1]TCE - ANEXO IV - Preencher'!M786,2),IF(F777="S",LEFT('[1]TCE - ANEXO IV - Preencher'!M786,7),IF('[1]TCE - ANEXO IV - Preencher'!H786="","")))</f>
        <v>31</v>
      </c>
      <c r="L777" s="7">
        <f>'[1]TCE - ANEXO IV - Preencher'!N786</f>
        <v>498.19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 xml:space="preserve">3.9 - Material para Manutenção de Bens Imóveis </v>
      </c>
      <c r="D778" s="3">
        <f>'[1]TCE - ANEXO IV - Preencher'!F787</f>
        <v>3009590000101</v>
      </c>
      <c r="E778" s="5" t="str">
        <f>'[1]TCE - ANEXO IV - Preencher'!G787</f>
        <v>M.N SOM E ACESSORIOS ECOMMERCE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000.017.932</v>
      </c>
      <c r="I778" s="6">
        <f>IF('[1]TCE - ANEXO IV - Preencher'!K787="","",'[1]TCE - ANEXO IV - Preencher'!K787)</f>
        <v>45234</v>
      </c>
      <c r="J778" s="5" t="str">
        <f>'[1]TCE - ANEXO IV - Preencher'!L787</f>
        <v>31231103009590000101550020000179321406006642</v>
      </c>
      <c r="K778" s="5" t="str">
        <f>IF(F778="B",LEFT('[1]TCE - ANEXO IV - Preencher'!M787,2),IF(F778="S",LEFT('[1]TCE - ANEXO IV - Preencher'!M787,7),IF('[1]TCE - ANEXO IV - Preencher'!H787="","")))</f>
        <v>31</v>
      </c>
      <c r="L778" s="7">
        <f>'[1]TCE - ANEXO IV - Preencher'!N787</f>
        <v>498.19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 xml:space="preserve">3.9 - Material para Manutenção de Bens Imóveis </v>
      </c>
      <c r="D779" s="3">
        <f>'[1]TCE - ANEXO IV - Preencher'!F788</f>
        <v>70082664000718</v>
      </c>
      <c r="E779" s="5" t="str">
        <f>'[1]TCE - ANEXO IV - Preencher'!G788</f>
        <v>JCL LAJES E MATERIAIS P CONS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41619</v>
      </c>
      <c r="I779" s="6">
        <f>IF('[1]TCE - ANEXO IV - Preencher'!K788="","",'[1]TCE - ANEXO IV - Preencher'!K788)</f>
        <v>45234</v>
      </c>
      <c r="J779" s="5" t="str">
        <f>'[1]TCE - ANEXO IV - Preencher'!L788</f>
        <v>26231170082664000718550010000416191098440493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29.9</v>
      </c>
    </row>
    <row r="780" spans="1:12" s="8" customFormat="1" ht="19.5" customHeight="1" x14ac:dyDescent="0.2">
      <c r="A780" s="3">
        <f>IFERROR(VLOOKUP(B780,'[1]DADOS (OCULTAR)'!$Q$3:$S$135,3,0),"")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 xml:space="preserve">3.9 - Material para Manutenção de Bens Imóveis </v>
      </c>
      <c r="D780" s="3">
        <f>'[1]TCE - ANEXO IV - Preencher'!F789</f>
        <v>5570714000825</v>
      </c>
      <c r="E780" s="5" t="str">
        <f>'[1]TCE - ANEXO IV - Preencher'!G789</f>
        <v>KABUM COMERCIO ELETRONICO S.A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19477838</v>
      </c>
      <c r="I780" s="6">
        <f>IF('[1]TCE - ANEXO IV - Preencher'!K789="","",'[1]TCE - ANEXO IV - Preencher'!K789)</f>
        <v>45233</v>
      </c>
      <c r="J780" s="5" t="str">
        <f>'[1]TCE - ANEXO IV - Preencher'!L789</f>
        <v>32231105570714000825550010194778381813920073</v>
      </c>
      <c r="K780" s="5" t="str">
        <f>IF(F780="B",LEFT('[1]TCE - ANEXO IV - Preencher'!M789,2),IF(F780="S",LEFT('[1]TCE - ANEXO IV - Preencher'!M789,7),IF('[1]TCE - ANEXO IV - Preencher'!H789="","")))</f>
        <v>32</v>
      </c>
      <c r="L780" s="7">
        <f>'[1]TCE - ANEXO IV - Preencher'!N789</f>
        <v>1699.6</v>
      </c>
    </row>
    <row r="781" spans="1:12" s="8" customFormat="1" ht="19.5" customHeight="1" x14ac:dyDescent="0.2">
      <c r="A781" s="3">
        <f>IFERROR(VLOOKUP(B781,'[1]DADOS (OCULTAR)'!$Q$3:$S$135,3,0),"")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 xml:space="preserve">3.9 - Material para Manutenção de Bens Imóveis </v>
      </c>
      <c r="D781" s="3">
        <f>'[1]TCE - ANEXO IV - Preencher'!F790</f>
        <v>6201314000139</v>
      </c>
      <c r="E781" s="5" t="str">
        <f>'[1]TCE - ANEXO IV - Preencher'!G790</f>
        <v>CAMEL CARUARU MATERIAIS ELETRI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000.120.215</v>
      </c>
      <c r="I781" s="6">
        <f>IF('[1]TCE - ANEXO IV - Preencher'!K790="","",'[1]TCE - ANEXO IV - Preencher'!K790)</f>
        <v>45240</v>
      </c>
      <c r="J781" s="5" t="str">
        <f>'[1]TCE - ANEXO IV - Preencher'!L790</f>
        <v>26231106201314000139550010001202151952267631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2626.65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 xml:space="preserve">3.9 - Material para Manutenção de Bens Imóveis </v>
      </c>
      <c r="D782" s="3">
        <f>'[1]TCE - ANEXO IV - Preencher'!F791</f>
        <v>9494196000192</v>
      </c>
      <c r="E782" s="5" t="str">
        <f>'[1]TCE - ANEXO IV - Preencher'!G791</f>
        <v>COMERCIAL JR CLAUDIO  MARIO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307142</v>
      </c>
      <c r="I782" s="6">
        <f>IF('[1]TCE - ANEXO IV - Preencher'!K791="","",'[1]TCE - ANEXO IV - Preencher'!K791)</f>
        <v>45244</v>
      </c>
      <c r="J782" s="5" t="str">
        <f>'[1]TCE - ANEXO IV - Preencher'!L791</f>
        <v>26231109494196000192550010003071421042040231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157.87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 xml:space="preserve">3.9 - Material para Manutenção de Bens Imóveis </v>
      </c>
      <c r="D783" s="3">
        <f>'[1]TCE - ANEXO IV - Preencher'!F792</f>
        <v>70082664000718</v>
      </c>
      <c r="E783" s="5" t="str">
        <f>'[1]TCE - ANEXO IV - Preencher'!G792</f>
        <v>JCL LAJES E MATERIAIS P CONS LTDA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41970</v>
      </c>
      <c r="I783" s="6">
        <f>IF('[1]TCE - ANEXO IV - Preencher'!K792="","",'[1]TCE - ANEXO IV - Preencher'!K792)</f>
        <v>45244</v>
      </c>
      <c r="J783" s="5" t="str">
        <f>'[1]TCE - ANEXO IV - Preencher'!L792</f>
        <v>26231170082664000718550010000419701098840520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402.5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 xml:space="preserve">3.9 - Material para Manutenção de Bens Imóveis </v>
      </c>
      <c r="D784" s="3">
        <f>'[1]TCE - ANEXO IV - Preencher'!F793</f>
        <v>70082664000718</v>
      </c>
      <c r="E784" s="5" t="str">
        <f>'[1]TCE - ANEXO IV - Preencher'!G793</f>
        <v>JCL LAJES E MATERIAIS P CONS LTDA</v>
      </c>
      <c r="F784" s="5" t="str">
        <f>'[1]TCE - ANEXO IV - Preencher'!H793</f>
        <v>B</v>
      </c>
      <c r="G784" s="5" t="str">
        <f>'[1]TCE - ANEXO IV - Preencher'!I793</f>
        <v>S</v>
      </c>
      <c r="H784" s="5">
        <f>'[1]TCE - ANEXO IV - Preencher'!J793</f>
        <v>41974</v>
      </c>
      <c r="I784" s="6">
        <f>IF('[1]TCE - ANEXO IV - Preencher'!K793="","",'[1]TCE - ANEXO IV - Preencher'!K793)</f>
        <v>45244</v>
      </c>
      <c r="J784" s="5" t="str">
        <f>'[1]TCE - ANEXO IV - Preencher'!L793</f>
        <v>26231170082664000718550010000419741098844266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526.79999999999995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 xml:space="preserve">3.9 - Material para Manutenção de Bens Imóveis </v>
      </c>
      <c r="D785" s="3">
        <f>'[1]TCE - ANEXO IV - Preencher'!F794</f>
        <v>12538066000119</v>
      </c>
      <c r="E785" s="5" t="str">
        <f>'[1]TCE - ANEXO IV - Preencher'!G794</f>
        <v>GIMIX COMERCIO DE INFORMATICA LTDA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5913</v>
      </c>
      <c r="I785" s="6">
        <f>IF('[1]TCE - ANEXO IV - Preencher'!K794="","",'[1]TCE - ANEXO IV - Preencher'!K794)</f>
        <v>45247</v>
      </c>
      <c r="J785" s="5" t="str">
        <f>'[1]TCE - ANEXO IV - Preencher'!L794</f>
        <v>26231112538066000119550010000059131470274722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24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 xml:space="preserve">3.9 - Material para Manutenção de Bens Imóveis </v>
      </c>
      <c r="D786" s="3">
        <f>'[1]TCE - ANEXO IV - Preencher'!F795</f>
        <v>57158057000130</v>
      </c>
      <c r="E786" s="5" t="str">
        <f>'[1]TCE - ANEXO IV - Preencher'!G795</f>
        <v>COMERCIAL ELETRICA P.J.LTDA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000.002.861</v>
      </c>
      <c r="I786" s="6">
        <f>IF('[1]TCE - ANEXO IV - Preencher'!K795="","",'[1]TCE - ANEXO IV - Preencher'!K795)</f>
        <v>45244</v>
      </c>
      <c r="J786" s="5" t="str">
        <f>'[1]TCE - ANEXO IV - Preencher'!L795</f>
        <v>35231157158057000130550040000028611456857645</v>
      </c>
      <c r="K786" s="5" t="str">
        <f>IF(F786="B",LEFT('[1]TCE - ANEXO IV - Preencher'!M795,2),IF(F786="S",LEFT('[1]TCE - ANEXO IV - Preencher'!M795,7),IF('[1]TCE - ANEXO IV - Preencher'!H795="","")))</f>
        <v>35</v>
      </c>
      <c r="L786" s="7">
        <f>'[1]TCE - ANEXO IV - Preencher'!N795</f>
        <v>664.35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 xml:space="preserve">3.9 - Material para Manutenção de Bens Imóveis </v>
      </c>
      <c r="D787" s="3">
        <f>'[1]TCE - ANEXO IV - Preencher'!F796</f>
        <v>16233389013567</v>
      </c>
      <c r="E787" s="5" t="str">
        <f>'[1]TCE - ANEXO IV - Preencher'!G796</f>
        <v>LE BISCUIT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37320</v>
      </c>
      <c r="I787" s="6">
        <f>IF('[1]TCE - ANEXO IV - Preencher'!K796="","",'[1]TCE - ANEXO IV - Preencher'!K796)</f>
        <v>45254</v>
      </c>
      <c r="J787" s="5" t="str">
        <f>'[1]TCE - ANEXO IV - Preencher'!L796</f>
        <v>26231116233389013567650010000373201000959906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189.98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 xml:space="preserve">3.9 - Material para Manutenção de Bens Imóveis </v>
      </c>
      <c r="D788" s="3">
        <f>'[1]TCE - ANEXO IV - Preencher'!F797</f>
        <v>16233389013567</v>
      </c>
      <c r="E788" s="5" t="str">
        <f>'[1]TCE - ANEXO IV - Preencher'!G797</f>
        <v>LE BISCUIT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37385</v>
      </c>
      <c r="I788" s="6">
        <f>IF('[1]TCE - ANEXO IV - Preencher'!K797="","",'[1]TCE - ANEXO IV - Preencher'!K797)</f>
        <v>45254</v>
      </c>
      <c r="J788" s="5" t="str">
        <f>'[1]TCE - ANEXO IV - Preencher'!L797</f>
        <v>262311116233389013567650010000373851000961638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284.97000000000003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 xml:space="preserve">3.9 - Material para Manutenção de Bens Imóveis </v>
      </c>
      <c r="D789" s="3">
        <f>'[1]TCE - ANEXO IV - Preencher'!F798</f>
        <v>16233389013567</v>
      </c>
      <c r="E789" s="5" t="str">
        <f>'[1]TCE - ANEXO IV - Preencher'!G798</f>
        <v>LE BISCUIT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98076</v>
      </c>
      <c r="I789" s="6">
        <f>IF('[1]TCE - ANEXO IV - Preencher'!K798="","",'[1]TCE - ANEXO IV - Preencher'!K798)</f>
        <v>45254</v>
      </c>
      <c r="J789" s="5" t="str">
        <f>'[1]TCE - ANEXO IV - Preencher'!L798</f>
        <v>26231116233389013567650020000980761002006673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459.8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 xml:space="preserve">3.9 - Material para Manutenção de Bens Imóveis </v>
      </c>
      <c r="D790" s="3">
        <f>'[1]TCE - ANEXO IV - Preencher'!F799</f>
        <v>8980641000161</v>
      </c>
      <c r="E790" s="5" t="str">
        <f>'[1]TCE - ANEXO IV - Preencher'!G799</f>
        <v>MAPROS LTDA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000.009.162</v>
      </c>
      <c r="I790" s="6">
        <f>IF('[1]TCE - ANEXO IV - Preencher'!K799="","",'[1]TCE - ANEXO IV - Preencher'!K799)</f>
        <v>45250</v>
      </c>
      <c r="J790" s="5" t="str">
        <f>'[1]TCE - ANEXO IV - Preencher'!L799</f>
        <v>26231108980641000161550010000091621738464492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7572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 xml:space="preserve">3.9 - Material para Manutenção de Bens Imóveis </v>
      </c>
      <c r="D791" s="3">
        <f>'[1]TCE - ANEXO IV - Preencher'!F800</f>
        <v>24425720000167</v>
      </c>
      <c r="E791" s="5" t="str">
        <f>'[1]TCE - ANEXO IV - Preencher'!G800</f>
        <v>ORIGINAL SUPRIMENTOS E EQUIP. LTDA.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8502</v>
      </c>
      <c r="I791" s="6">
        <f>IF('[1]TCE - ANEXO IV - Preencher'!K800="","",'[1]TCE - ANEXO IV - Preencher'!K800)</f>
        <v>45253</v>
      </c>
      <c r="J791" s="5" t="str">
        <f>'[1]TCE - ANEXO IV - Preencher'!L800</f>
        <v>26231124425720000167550010000085021350010208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571.6</v>
      </c>
    </row>
    <row r="792" spans="1:12" s="8" customFormat="1" ht="19.5" customHeight="1" x14ac:dyDescent="0.2">
      <c r="A792" s="3">
        <f>IFERROR(VLOOKUP(B792,'[1]DADOS (OCULTAR)'!$Q$3:$S$135,3,0),"")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 xml:space="preserve">3.9 - Material para Manutenção de Bens Imóveis </v>
      </c>
      <c r="D792" s="3">
        <f>'[1]TCE - ANEXO IV - Preencher'!F801</f>
        <v>24326435000199</v>
      </c>
      <c r="E792" s="5" t="str">
        <f>'[1]TCE - ANEXO IV - Preencher'!G801</f>
        <v>QUALIMAX DIST. PROD. LIMP. HIG EIRELI ME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000.031.977</v>
      </c>
      <c r="I792" s="6">
        <f>IF('[1]TCE - ANEXO IV - Preencher'!K801="","",'[1]TCE - ANEXO IV - Preencher'!K801)</f>
        <v>45252</v>
      </c>
      <c r="J792" s="5" t="str">
        <f>'[1]TCE - ANEXO IV - Preencher'!L801</f>
        <v>26231124326435000199550010000319771245683416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112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 xml:space="preserve">3.9 - Material para Manutenção de Bens Imóveis </v>
      </c>
      <c r="D793" s="3">
        <f>'[1]TCE - ANEXO IV - Preencher'!F802</f>
        <v>40384865000113</v>
      </c>
      <c r="E793" s="5" t="str">
        <f>'[1]TCE - ANEXO IV - Preencher'!G802</f>
        <v>YAGGO INACIO DE OMENA SILVA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845</v>
      </c>
      <c r="I793" s="6">
        <f>IF('[1]TCE - ANEXO IV - Preencher'!K802="","",'[1]TCE - ANEXO IV - Preencher'!K802)</f>
        <v>45257</v>
      </c>
      <c r="J793" s="5" t="str">
        <f>'[1]TCE - ANEXO IV - Preencher'!L802</f>
        <v>26231140384865000113650010000008451230008450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200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 xml:space="preserve">3.9 - Material para Manutenção de Bens Imóveis </v>
      </c>
      <c r="D794" s="3">
        <f>'[1]TCE - ANEXO IV - Preencher'!F803</f>
        <v>46700220000129</v>
      </c>
      <c r="E794" s="5" t="str">
        <f>'[1]TCE - ANEXO IV - Preencher'!G803</f>
        <v>NOVA DISTRIBUI E ATACADO DE LIM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11802</v>
      </c>
      <c r="I794" s="6">
        <f>IF('[1]TCE - ANEXO IV - Preencher'!K803="","",'[1]TCE - ANEXO IV - Preencher'!K803)</f>
        <v>45259</v>
      </c>
      <c r="J794" s="5" t="str">
        <f>'[1]TCE - ANEXO IV - Preencher'!L803</f>
        <v>26231146700220000129550010000118021641044013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84.8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 xml:space="preserve">3.9 - Material para Manutenção de Bens Imóveis </v>
      </c>
      <c r="D795" s="3">
        <f>'[1]TCE - ANEXO IV - Preencher'!F804</f>
        <v>11401437000153</v>
      </c>
      <c r="E795" s="5" t="str">
        <f>'[1]TCE - ANEXO IV - Preencher'!G804</f>
        <v>ELETRICA LUMENS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8251</v>
      </c>
      <c r="I795" s="6">
        <f>IF('[1]TCE - ANEXO IV - Preencher'!K804="","",'[1]TCE - ANEXO IV - Preencher'!K804)</f>
        <v>45231</v>
      </c>
      <c r="J795" s="5" t="str">
        <f>'[1]TCE - ANEXO IV - Preencher'!L804</f>
        <v>26231111401437000153550010000082511527465971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120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 xml:space="preserve">3.9 - Material para Manutenção de Bens Imóveis </v>
      </c>
      <c r="D796" s="3">
        <f>'[1]TCE - ANEXO IV - Preencher'!F805</f>
        <v>9494196000192</v>
      </c>
      <c r="E796" s="5" t="str">
        <f>'[1]TCE - ANEXO IV - Preencher'!G805</f>
        <v>COMERCIAL JR CLAUDIO  MARIO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305662</v>
      </c>
      <c r="I796" s="6">
        <f>IF('[1]TCE - ANEXO IV - Preencher'!K805="","",'[1]TCE - ANEXO IV - Preencher'!K805)</f>
        <v>45231</v>
      </c>
      <c r="J796" s="5" t="str">
        <f>'[1]TCE - ANEXO IV - Preencher'!L805</f>
        <v>26231109494196000192550010003056621041855879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275.88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 xml:space="preserve">3.9 - Material para Manutenção de Bens Imóveis </v>
      </c>
      <c r="D797" s="3">
        <f>'[1]TCE - ANEXO IV - Preencher'!F806</f>
        <v>9494196000192</v>
      </c>
      <c r="E797" s="5" t="str">
        <f>'[1]TCE - ANEXO IV - Preencher'!G806</f>
        <v>COMERCIAL JR CLAUDIO  MARIO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305662</v>
      </c>
      <c r="I797" s="6">
        <f>IF('[1]TCE - ANEXO IV - Preencher'!K806="","",'[1]TCE - ANEXO IV - Preencher'!K806)</f>
        <v>45231</v>
      </c>
      <c r="J797" s="5" t="str">
        <f>'[1]TCE - ANEXO IV - Preencher'!L806</f>
        <v>26231109494196000192550010003056621041855879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73.13</v>
      </c>
    </row>
    <row r="798" spans="1:12" s="8" customFormat="1" ht="19.5" customHeight="1" x14ac:dyDescent="0.2">
      <c r="A798" s="3">
        <f>IFERROR(VLOOKUP(B798,'[1]DADOS (OCULTAR)'!$Q$3:$S$135,3,0),"")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 xml:space="preserve">3.9 - Material para Manutenção de Bens Imóveis </v>
      </c>
      <c r="D798" s="3">
        <f>'[1]TCE - ANEXO IV - Preencher'!F807</f>
        <v>11403953000117</v>
      </c>
      <c r="E798" s="5" t="str">
        <f>'[1]TCE - ANEXO IV - Preencher'!G807</f>
        <v>SOCIEDADE DE FERRAGENS FREIRE LTDA  EPP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000.041.662</v>
      </c>
      <c r="I798" s="6">
        <f>IF('[1]TCE - ANEXO IV - Preencher'!K807="","",'[1]TCE - ANEXO IV - Preencher'!K807)</f>
        <v>45231</v>
      </c>
      <c r="J798" s="5" t="str">
        <f>'[1]TCE - ANEXO IV - Preencher'!L807</f>
        <v>26231111403953000117550010000416621447700000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894.8</v>
      </c>
    </row>
    <row r="799" spans="1:12" s="8" customFormat="1" ht="19.5" customHeight="1" x14ac:dyDescent="0.2">
      <c r="A799" s="3">
        <f>IFERROR(VLOOKUP(B799,'[1]DADOS (OCULTAR)'!$Q$3:$S$135,3,0),"")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 xml:space="preserve">3.9 - Material para Manutenção de Bens Imóveis </v>
      </c>
      <c r="D799" s="3">
        <f>'[1]TCE - ANEXO IV - Preencher'!F808</f>
        <v>41081134000161</v>
      </c>
      <c r="E799" s="5" t="str">
        <f>'[1]TCE - ANEXO IV - Preencher'!G808</f>
        <v>AGRESTE GASES COM LTDA  EPP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25067</v>
      </c>
      <c r="I799" s="6">
        <f>IF('[1]TCE - ANEXO IV - Preencher'!K808="","",'[1]TCE - ANEXO IV - Preencher'!K808)</f>
        <v>45231</v>
      </c>
      <c r="J799" s="5" t="str">
        <f>'[1]TCE - ANEXO IV - Preencher'!L808</f>
        <v>26231141081134000161550000000250671490711231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315</v>
      </c>
    </row>
    <row r="800" spans="1:12" s="8" customFormat="1" ht="19.5" customHeight="1" x14ac:dyDescent="0.2">
      <c r="A800" s="3">
        <f>IFERROR(VLOOKUP(B800,'[1]DADOS (OCULTAR)'!$Q$3:$S$135,3,0),"")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 xml:space="preserve">3.9 - Material para Manutenção de Bens Imóveis </v>
      </c>
      <c r="D800" s="3">
        <f>'[1]TCE - ANEXO IV - Preencher'!F809</f>
        <v>41057399000558</v>
      </c>
      <c r="E800" s="5" t="str">
        <f>'[1]TCE - ANEXO IV - Preencher'!G809</f>
        <v>MADECENTER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000.029.160</v>
      </c>
      <c r="I800" s="6">
        <f>IF('[1]TCE - ANEXO IV - Preencher'!K809="","",'[1]TCE - ANEXO IV - Preencher'!K809)</f>
        <v>45231</v>
      </c>
      <c r="J800" s="5" t="str">
        <f>'[1]TCE - ANEXO IV - Preencher'!L809</f>
        <v>26231141057399000558550010000291601134142181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226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 xml:space="preserve">3.9 - Material para Manutenção de Bens Imóveis </v>
      </c>
      <c r="D801" s="3">
        <f>'[1]TCE - ANEXO IV - Preencher'!F810</f>
        <v>41057399000558</v>
      </c>
      <c r="E801" s="5" t="str">
        <f>'[1]TCE - ANEXO IV - Preencher'!G810</f>
        <v>MADECENTER LTDA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000.029.160</v>
      </c>
      <c r="I801" s="6">
        <f>IF('[1]TCE - ANEXO IV - Preencher'!K810="","",'[1]TCE - ANEXO IV - Preencher'!K810)</f>
        <v>45231</v>
      </c>
      <c r="J801" s="5" t="str">
        <f>'[1]TCE - ANEXO IV - Preencher'!L810</f>
        <v>26231141057399000558550010000291601134142181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249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 xml:space="preserve">3.9 - Material para Manutenção de Bens Imóveis </v>
      </c>
      <c r="D802" s="3">
        <f>'[1]TCE - ANEXO IV - Preencher'!F811</f>
        <v>11840840000189</v>
      </c>
      <c r="E802" s="5" t="str">
        <f>'[1]TCE - ANEXO IV - Preencher'!G811</f>
        <v>MINERACAO ALMEIDA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000.036.655</v>
      </c>
      <c r="I802" s="6">
        <f>IF('[1]TCE - ANEXO IV - Preencher'!K811="","",'[1]TCE - ANEXO IV - Preencher'!K811)</f>
        <v>45231</v>
      </c>
      <c r="J802" s="5" t="str">
        <f>'[1]TCE - ANEXO IV - Preencher'!L811</f>
        <v>26231111840840000189550010000366551000633431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1080</v>
      </c>
    </row>
    <row r="803" spans="1:12" s="8" customFormat="1" ht="19.5" customHeight="1" x14ac:dyDescent="0.2">
      <c r="A803" s="3">
        <f>IFERROR(VLOOKUP(B803,'[1]DADOS (OCULTAR)'!$Q$3:$S$135,3,0),"")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 xml:space="preserve">3.9 - Material para Manutenção de Bens Imóveis </v>
      </c>
      <c r="D803" s="3">
        <f>'[1]TCE - ANEXO IV - Preencher'!F812</f>
        <v>30324030000114</v>
      </c>
      <c r="E803" s="5" t="str">
        <f>'[1]TCE - ANEXO IV - Preencher'!G812</f>
        <v>THERMOFRIO REFRIGERACAO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000.005.344</v>
      </c>
      <c r="I803" s="6">
        <f>IF('[1]TCE - ANEXO IV - Preencher'!K812="","",'[1]TCE - ANEXO IV - Preencher'!K812)</f>
        <v>45231</v>
      </c>
      <c r="J803" s="5" t="str">
        <f>'[1]TCE - ANEXO IV - Preencher'!L812</f>
        <v>26231130324030000114550010000053441000231113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35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 xml:space="preserve">3.9 - Material para Manutenção de Bens Imóveis </v>
      </c>
      <c r="D804" s="3">
        <f>'[1]TCE - ANEXO IV - Preencher'!F813</f>
        <v>70082664000718</v>
      </c>
      <c r="E804" s="5" t="str">
        <f>'[1]TCE - ANEXO IV - Preencher'!G813</f>
        <v>JCL LAJES E MATERIAIS P CONS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41515</v>
      </c>
      <c r="I804" s="6">
        <f>IF('[1]TCE - ANEXO IV - Preencher'!K813="","",'[1]TCE - ANEXO IV - Preencher'!K813)</f>
        <v>45231</v>
      </c>
      <c r="J804" s="5" t="str">
        <f>'[1]TCE - ANEXO IV - Preencher'!L813</f>
        <v>26231170082664000718550010000415151098343582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129.5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 xml:space="preserve">3.9 - Material para Manutenção de Bens Imóveis </v>
      </c>
      <c r="D805" s="3">
        <f>'[1]TCE - ANEXO IV - Preencher'!F814</f>
        <v>8758191000167</v>
      </c>
      <c r="E805" s="5" t="str">
        <f>'[1]TCE - ANEXO IV - Preencher'!G814</f>
        <v>FELIPE J S COMERCIO CONSTRUCOES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000.002.426</v>
      </c>
      <c r="I805" s="6">
        <f>IF('[1]TCE - ANEXO IV - Preencher'!K814="","",'[1]TCE - ANEXO IV - Preencher'!K814)</f>
        <v>45231</v>
      </c>
      <c r="J805" s="5" t="str">
        <f>'[1]TCE - ANEXO IV - Preencher'!L814</f>
        <v>26231108758191000167550010000024261648388082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33.9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 xml:space="preserve">3.9 - Material para Manutenção de Bens Imóveis </v>
      </c>
      <c r="D806" s="3">
        <f>'[1]TCE - ANEXO IV - Preencher'!F815</f>
        <v>8758191000167</v>
      </c>
      <c r="E806" s="5" t="str">
        <f>'[1]TCE - ANEXO IV - Preencher'!G815</f>
        <v>FELIPE J S COMERCIO CONSTRUCOES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000.002.426</v>
      </c>
      <c r="I806" s="6">
        <f>IF('[1]TCE - ANEXO IV - Preencher'!K815="","",'[1]TCE - ANEXO IV - Preencher'!K815)</f>
        <v>45231</v>
      </c>
      <c r="J806" s="5" t="str">
        <f>'[1]TCE - ANEXO IV - Preencher'!L815</f>
        <v>26231108758191000167550010000024261648388082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143.6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 xml:space="preserve">3.9 - Material para Manutenção de Bens Imóveis </v>
      </c>
      <c r="D807" s="3">
        <f>'[1]TCE - ANEXO IV - Preencher'!F816</f>
        <v>11153938000168</v>
      </c>
      <c r="E807" s="5" t="str">
        <f>'[1]TCE - ANEXO IV - Preencher'!G816</f>
        <v>COMERCIAL OLIVEIRA CARNEIRO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186390</v>
      </c>
      <c r="I807" s="6">
        <f>IF('[1]TCE - ANEXO IV - Preencher'!K816="","",'[1]TCE - ANEXO IV - Preencher'!K816)</f>
        <v>45233</v>
      </c>
      <c r="J807" s="5" t="str">
        <f>'[1]TCE - ANEXO IV - Preencher'!L816</f>
        <v>26231111153938000168550010001863901153108210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204.5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 xml:space="preserve">3.9 - Material para Manutenção de Bens Imóveis </v>
      </c>
      <c r="D808" s="3">
        <f>'[1]TCE - ANEXO IV - Preencher'!F817</f>
        <v>9494196000192</v>
      </c>
      <c r="E808" s="5" t="str">
        <f>'[1]TCE - ANEXO IV - Preencher'!G817</f>
        <v>COMERCIAL JR CLAUDIO  MARIO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305754</v>
      </c>
      <c r="I808" s="6">
        <f>IF('[1]TCE - ANEXO IV - Preencher'!K817="","",'[1]TCE - ANEXO IV - Preencher'!K817)</f>
        <v>45231</v>
      </c>
      <c r="J808" s="5" t="str">
        <f>'[1]TCE - ANEXO IV - Preencher'!L817</f>
        <v>26231109494196000192550010003057541041865690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567.6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 t="e">
        <f>'[1]TCE - ANEXO IV - Preencher'!#REF!</f>
        <v>#REF!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Preencher'!L818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 xml:space="preserve">3.9 - Material para Manutenção de Bens Imóveis </v>
      </c>
      <c r="D811" s="3">
        <f>'[1]TCE - ANEXO IV - Preencher'!F820</f>
        <v>11153938000168</v>
      </c>
      <c r="E811" s="5" t="str">
        <f>'[1]TCE - ANEXO IV - Preencher'!G820</f>
        <v>COMERCIAL OLIVEIRA CARNEIRO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186482</v>
      </c>
      <c r="I811" s="6">
        <f>IF('[1]TCE - ANEXO IV - Preencher'!K820="","",'[1]TCE - ANEXO IV - Preencher'!K820)</f>
        <v>45236</v>
      </c>
      <c r="J811" s="5" t="str">
        <f>'[1]TCE - ANEXO IV - Preencher'!L820</f>
        <v>26231111153938000168550010001864821180109340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479.6</v>
      </c>
    </row>
    <row r="812" spans="1:12" s="8" customFormat="1" ht="19.5" customHeight="1" x14ac:dyDescent="0.2">
      <c r="A812" s="3">
        <f>IFERROR(VLOOKUP(B812,'[1]DADOS (OCULTAR)'!$Q$3:$S$135,3,0),"")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 xml:space="preserve">3.9 - Material para Manutenção de Bens Imóveis </v>
      </c>
      <c r="D812" s="3">
        <f>'[1]TCE - ANEXO IV - Preencher'!F821</f>
        <v>9494196000192</v>
      </c>
      <c r="E812" s="5" t="str">
        <f>'[1]TCE - ANEXO IV - Preencher'!G821</f>
        <v>COMERCIAL JR CLAUDIO  MARIO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305983</v>
      </c>
      <c r="I812" s="6">
        <f>IF('[1]TCE - ANEXO IV - Preencher'!K821="","",'[1]TCE - ANEXO IV - Preencher'!K821)</f>
        <v>45233</v>
      </c>
      <c r="J812" s="5" t="str">
        <f>'[1]TCE - ANEXO IV - Preencher'!L821</f>
        <v>26231109494196000192550010003059831041893157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274.60000000000002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 xml:space="preserve">3.9 - Material para Manutenção de Bens Imóveis </v>
      </c>
      <c r="D813" s="3">
        <f>'[1]TCE - ANEXO IV - Preencher'!F822</f>
        <v>9494196000192</v>
      </c>
      <c r="E813" s="5" t="str">
        <f>'[1]TCE - ANEXO IV - Preencher'!G822</f>
        <v>COMERCIAL JR CLAUDIO  MARIO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305984</v>
      </c>
      <c r="I813" s="6">
        <f>IF('[1]TCE - ANEXO IV - Preencher'!K822="","",'[1]TCE - ANEXO IV - Preencher'!K822)</f>
        <v>45233</v>
      </c>
      <c r="J813" s="5" t="str">
        <f>'[1]TCE - ANEXO IV - Preencher'!L822</f>
        <v>26231109494196000192550010003059841041893235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583.88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 xml:space="preserve">3.9 - Material para Manutenção de Bens Imóveis </v>
      </c>
      <c r="D814" s="3">
        <f>'[1]TCE - ANEXO IV - Preencher'!F823</f>
        <v>9494196000192</v>
      </c>
      <c r="E814" s="5" t="str">
        <f>'[1]TCE - ANEXO IV - Preencher'!G823</f>
        <v>COMERCIAL JR CLAUDIO  MARIO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306091</v>
      </c>
      <c r="I814" s="6">
        <f>IF('[1]TCE - ANEXO IV - Preencher'!K823="","",'[1]TCE - ANEXO IV - Preencher'!K823)</f>
        <v>45236</v>
      </c>
      <c r="J814" s="5" t="str">
        <f>'[1]TCE - ANEXO IV - Preencher'!L823</f>
        <v>26231109494196000192550010003060911041908771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40.659999999999997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 xml:space="preserve">3.9 - Material para Manutenção de Bens Imóveis </v>
      </c>
      <c r="D815" s="3">
        <f>'[1]TCE - ANEXO IV - Preencher'!F824</f>
        <v>11403953000117</v>
      </c>
      <c r="E815" s="5" t="str">
        <f>'[1]TCE - ANEXO IV - Preencher'!G824</f>
        <v>SOCIEDADE DE FERRAGENS FREIRE LTDA  EPP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000.041.672</v>
      </c>
      <c r="I815" s="6">
        <f>IF('[1]TCE - ANEXO IV - Preencher'!K824="","",'[1]TCE - ANEXO IV - Preencher'!K824)</f>
        <v>45236</v>
      </c>
      <c r="J815" s="5" t="str">
        <f>'[1]TCE - ANEXO IV - Preencher'!L824</f>
        <v>26231111403953000117550010000416721410100006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208.96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 xml:space="preserve">3.9 - Material para Manutenção de Bens Imóveis </v>
      </c>
      <c r="D816" s="3">
        <f>'[1]TCE - ANEXO IV - Preencher'!F825</f>
        <v>10758937000850</v>
      </c>
      <c r="E816" s="5" t="str">
        <f>'[1]TCE - ANEXO IV - Preencher'!G825</f>
        <v>NOVO NORDESTE COM. MAT. DE CONSTRUCAO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000.083.425</v>
      </c>
      <c r="I816" s="6">
        <f>IF('[1]TCE - ANEXO IV - Preencher'!K825="","",'[1]TCE - ANEXO IV - Preencher'!K825)</f>
        <v>45236</v>
      </c>
      <c r="J816" s="5" t="str">
        <f>'[1]TCE - ANEXO IV - Preencher'!L825</f>
        <v>26231110758937000850550010000834251232272160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3080.4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 xml:space="preserve">3.9 - Material para Manutenção de Bens Imóveis </v>
      </c>
      <c r="D817" s="3">
        <f>'[1]TCE - ANEXO IV - Preencher'!F826</f>
        <v>70066071000172</v>
      </c>
      <c r="E817" s="5" t="str">
        <f>'[1]TCE - ANEXO IV - Preencher'!G826</f>
        <v>DIVINOPOLIS TINTAS LTDA ME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1213</v>
      </c>
      <c r="I817" s="6">
        <f>IF('[1]TCE - ANEXO IV - Preencher'!K826="","",'[1]TCE - ANEXO IV - Preencher'!K826)</f>
        <v>45236</v>
      </c>
      <c r="J817" s="5" t="str">
        <f>'[1]TCE - ANEXO IV - Preencher'!L826</f>
        <v>26231170066071000172550010000012131349223742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248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 xml:space="preserve">3.9 - Material para Manutenção de Bens Imóveis </v>
      </c>
      <c r="D818" s="3">
        <f>'[1]TCE - ANEXO IV - Preencher'!F827</f>
        <v>30324030000114</v>
      </c>
      <c r="E818" s="5" t="str">
        <f>'[1]TCE - ANEXO IV - Preencher'!G827</f>
        <v>THERMOFRIO REFRIGERACAO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000.005.368</v>
      </c>
      <c r="I818" s="6">
        <f>IF('[1]TCE - ANEXO IV - Preencher'!K827="","",'[1]TCE - ANEXO IV - Preencher'!K827)</f>
        <v>45236</v>
      </c>
      <c r="J818" s="5" t="str">
        <f>'[1]TCE - ANEXO IV - Preencher'!L827</f>
        <v>26231130324030000114550010000053681000232197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166</v>
      </c>
    </row>
    <row r="819" spans="1:12" s="8" customFormat="1" ht="19.5" customHeight="1" x14ac:dyDescent="0.2">
      <c r="A819" s="3">
        <f>IFERROR(VLOOKUP(B819,'[1]DADOS (OCULTAR)'!$Q$3:$S$135,3,0),"")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 xml:space="preserve">3.9 - Material para Manutenção de Bens Imóveis </v>
      </c>
      <c r="D819" s="3">
        <f>'[1]TCE - ANEXO IV - Preencher'!F828</f>
        <v>70082664000718</v>
      </c>
      <c r="E819" s="5" t="str">
        <f>'[1]TCE - ANEXO IV - Preencher'!G828</f>
        <v>JCL LAJES E MATERIAIS P CONS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41587</v>
      </c>
      <c r="I819" s="6">
        <f>IF('[1]TCE - ANEXO IV - Preencher'!K828="","",'[1]TCE - ANEXO IV - Preencher'!K828)</f>
        <v>45233</v>
      </c>
      <c r="J819" s="5" t="str">
        <f>'[1]TCE - ANEXO IV - Preencher'!L828</f>
        <v>26231170082664000718550010000415871098425324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120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 xml:space="preserve">3.9 - Material para Manutenção de Bens Imóveis </v>
      </c>
      <c r="D820" s="3">
        <f>'[1]TCE - ANEXO IV - Preencher'!F829</f>
        <v>8763600000113</v>
      </c>
      <c r="E820" s="5" t="str">
        <f>'[1]TCE - ANEXO IV - Preencher'!G829</f>
        <v>JOSE ANTONIO OMENA VARIEDADES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000.002.586</v>
      </c>
      <c r="I820" s="6">
        <f>IF('[1]TCE - ANEXO IV - Preencher'!K829="","",'[1]TCE - ANEXO IV - Preencher'!K829)</f>
        <v>45236</v>
      </c>
      <c r="J820" s="5" t="str">
        <f>'[1]TCE - ANEXO IV - Preencher'!L829</f>
        <v>26231108763600000113550010000025861424665484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299.5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 xml:space="preserve">3.9 - Material para Manutenção de Bens Imóveis </v>
      </c>
      <c r="D821" s="3">
        <f>'[1]TCE - ANEXO IV - Preencher'!F830</f>
        <v>8758191000167</v>
      </c>
      <c r="E821" s="5" t="str">
        <f>'[1]TCE - ANEXO IV - Preencher'!G830</f>
        <v>FELIPE J S COMERCIO CONSTRUCOES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000.002.433</v>
      </c>
      <c r="I821" s="6">
        <f>IF('[1]TCE - ANEXO IV - Preencher'!K830="","",'[1]TCE - ANEXO IV - Preencher'!K830)</f>
        <v>45236</v>
      </c>
      <c r="J821" s="5" t="str">
        <f>'[1]TCE - ANEXO IV - Preencher'!L830</f>
        <v>26231108758191000167550010000024331154854397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259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 xml:space="preserve">3.9 - Material para Manutenção de Bens Imóveis </v>
      </c>
      <c r="D822" s="3">
        <f>'[1]TCE - ANEXO IV - Preencher'!F831</f>
        <v>8758191000167</v>
      </c>
      <c r="E822" s="5" t="str">
        <f>'[1]TCE - ANEXO IV - Preencher'!G831</f>
        <v>FELIPE J S COMERCIO CONSTRUCOES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000.002.433</v>
      </c>
      <c r="I822" s="6">
        <f>IF('[1]TCE - ANEXO IV - Preencher'!K831="","",'[1]TCE - ANEXO IV - Preencher'!K831)</f>
        <v>45236</v>
      </c>
      <c r="J822" s="5" t="str">
        <f>'[1]TCE - ANEXO IV - Preencher'!L831</f>
        <v>26231108758191000167550010000024331154854397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361.7</v>
      </c>
    </row>
    <row r="823" spans="1:12" s="8" customFormat="1" ht="19.5" customHeight="1" x14ac:dyDescent="0.2">
      <c r="A823" s="3">
        <f>IFERROR(VLOOKUP(B823,'[1]DADOS (OCULTAR)'!$Q$3:$S$135,3,0),"")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 xml:space="preserve">3.9 - Material para Manutenção de Bens Imóveis </v>
      </c>
      <c r="D823" s="3">
        <f>'[1]TCE - ANEXO IV - Preencher'!F832</f>
        <v>8758191000167</v>
      </c>
      <c r="E823" s="5" t="str">
        <f>'[1]TCE - ANEXO IV - Preencher'!G832</f>
        <v>FELIPE J S COMERCIO CONSTRUCOES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000.002.433</v>
      </c>
      <c r="I823" s="6">
        <f>IF('[1]TCE - ANEXO IV - Preencher'!K832="","",'[1]TCE - ANEXO IV - Preencher'!K832)</f>
        <v>45236</v>
      </c>
      <c r="J823" s="5" t="str">
        <f>'[1]TCE - ANEXO IV - Preencher'!L832</f>
        <v>26231108758191000167550010000024331154854397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37.5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 xml:space="preserve">3.9 - Material para Manutenção de Bens Imóveis </v>
      </c>
      <c r="D824" s="3">
        <f>'[1]TCE - ANEXO IV - Preencher'!F833</f>
        <v>56477813000121</v>
      </c>
      <c r="E824" s="5" t="str">
        <f>'[1]TCE - ANEXO IV - Preencher'!G833</f>
        <v>MUNHOZ METALURGICA LTDA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000.001.332</v>
      </c>
      <c r="I824" s="6">
        <f>IF('[1]TCE - ANEXO IV - Preencher'!K833="","",'[1]TCE - ANEXO IV - Preencher'!K833)</f>
        <v>45256</v>
      </c>
      <c r="J824" s="5" t="str">
        <f>'[1]TCE - ANEXO IV - Preencher'!L833</f>
        <v>35231056477813000121550020000013321217047467</v>
      </c>
      <c r="K824" s="5" t="str">
        <f>IF(F824="B",LEFT('[1]TCE - ANEXO IV - Preencher'!M833,2),IF(F824="S",LEFT('[1]TCE - ANEXO IV - Preencher'!M833,7),IF('[1]TCE - ANEXO IV - Preencher'!H833="","")))</f>
        <v>35</v>
      </c>
      <c r="L824" s="7">
        <f>'[1]TCE - ANEXO IV - Preencher'!N833</f>
        <v>1100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>
        <f>'[1]TCE - ANEXO IV - Preencher'!F834</f>
        <v>56477813000121</v>
      </c>
      <c r="E825" s="5" t="str">
        <f>'[1]TCE - ANEXO IV - Preencher'!G834</f>
        <v>MUNHOZ METALURGICA LTDA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000.001.325</v>
      </c>
      <c r="I825" s="6">
        <f>IF('[1]TCE - ANEXO IV - Preencher'!K834="","",'[1]TCE - ANEXO IV - Preencher'!K834)</f>
        <v>45255</v>
      </c>
      <c r="J825" s="5" t="str">
        <f>'[1]TCE - ANEXO IV - Preencher'!L834</f>
        <v>35231056477813000121550020000013251790275673</v>
      </c>
      <c r="K825" s="5" t="str">
        <f>IF(F825="B",LEFT('[1]TCE - ANEXO IV - Preencher'!M834,2),IF(F825="S",LEFT('[1]TCE - ANEXO IV - Preencher'!M834,7),IF('[1]TCE - ANEXO IV - Preencher'!H834="","")))</f>
        <v>35</v>
      </c>
      <c r="L825" s="7">
        <f>'[1]TCE - ANEXO IV - Preencher'!N834</f>
        <v>1100</v>
      </c>
    </row>
    <row r="826" spans="1:12" s="8" customFormat="1" ht="19.5" customHeight="1" x14ac:dyDescent="0.2">
      <c r="A826" s="3">
        <f>IFERROR(VLOOKUP(B826,'[1]DADOS (OCULTAR)'!$Q$3:$S$135,3,0),"")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>
        <f>'[1]TCE - ANEXO IV - Preencher'!F835</f>
        <v>10758937000850</v>
      </c>
      <c r="E826" s="5" t="str">
        <f>'[1]TCE - ANEXO IV - Preencher'!G835</f>
        <v>NOVO NORDESTE COM. MAT. DE CONSTRUCAO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000.083.510</v>
      </c>
      <c r="I826" s="6">
        <f>IF('[1]TCE - ANEXO IV - Preencher'!K835="","",'[1]TCE - ANEXO IV - Preencher'!K835)</f>
        <v>45238</v>
      </c>
      <c r="J826" s="5" t="str">
        <f>'[1]TCE - ANEXO IV - Preencher'!L835</f>
        <v>26231110758937000850550010000835101115771333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232</v>
      </c>
    </row>
    <row r="827" spans="1:12" s="8" customFormat="1" ht="19.5" customHeight="1" x14ac:dyDescent="0.2">
      <c r="A827" s="3">
        <f>IFERROR(VLOOKUP(B827,'[1]DADOS (OCULTAR)'!$Q$3:$S$135,3,0),"")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 xml:space="preserve">3.9 - Material para Manutenção de Bens Imóveis </v>
      </c>
      <c r="D827" s="3">
        <f>'[1]TCE - ANEXO IV - Preencher'!F836</f>
        <v>41057399000558</v>
      </c>
      <c r="E827" s="5" t="str">
        <f>'[1]TCE - ANEXO IV - Preencher'!G836</f>
        <v>MADECENTER LTDA</v>
      </c>
      <c r="F827" s="5" t="str">
        <f>'[1]TCE - ANEXO IV - Preencher'!H836</f>
        <v>B</v>
      </c>
      <c r="G827" s="5" t="str">
        <f>'[1]TCE - ANEXO IV - Preencher'!I836</f>
        <v>S</v>
      </c>
      <c r="H827" s="5" t="str">
        <f>'[1]TCE - ANEXO IV - Preencher'!J836</f>
        <v>000.029.307</v>
      </c>
      <c r="I827" s="6">
        <f>IF('[1]TCE - ANEXO IV - Preencher'!K836="","",'[1]TCE - ANEXO IV - Preencher'!K836)</f>
        <v>45238</v>
      </c>
      <c r="J827" s="5" t="str">
        <f>'[1]TCE - ANEXO IV - Preencher'!L836</f>
        <v>26231141057399000558550010000293071199002620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73</v>
      </c>
    </row>
    <row r="828" spans="1:12" s="8" customFormat="1" ht="19.5" customHeight="1" x14ac:dyDescent="0.2">
      <c r="A828" s="3">
        <f>IFERROR(VLOOKUP(B828,'[1]DADOS (OCULTAR)'!$Q$3:$S$135,3,0),"")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>
        <f>'[1]TCE - ANEXO IV - Preencher'!F837</f>
        <v>30324030000114</v>
      </c>
      <c r="E828" s="5" t="str">
        <f>'[1]TCE - ANEXO IV - Preencher'!G837</f>
        <v>THERMOFRIO REFRIGERACAO LTDA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000.005.381</v>
      </c>
      <c r="I828" s="6">
        <f>IF('[1]TCE - ANEXO IV - Preencher'!K837="","",'[1]TCE - ANEXO IV - Preencher'!K837)</f>
        <v>45238</v>
      </c>
      <c r="J828" s="5" t="str">
        <f>'[1]TCE - ANEXO IV - Preencher'!L837</f>
        <v>26231130324030000114550010000053811000232865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225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>
        <f>'[1]TCE - ANEXO IV - Preencher'!F838</f>
        <v>70082664000718</v>
      </c>
      <c r="E829" s="5" t="str">
        <f>'[1]TCE - ANEXO IV - Preencher'!G838</f>
        <v>JCL LAJES E MATERIAIS P CONS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41728</v>
      </c>
      <c r="I829" s="6">
        <f>IF('[1]TCE - ANEXO IV - Preencher'!K838="","",'[1]TCE - ANEXO IV - Preencher'!K838)</f>
        <v>45237</v>
      </c>
      <c r="J829" s="5" t="str">
        <f>'[1]TCE - ANEXO IV - Preencher'!L838</f>
        <v>26231170082664000718550010000417281098564871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55.6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>
        <f>'[1]TCE - ANEXO IV - Preencher'!F839</f>
        <v>70082664000718</v>
      </c>
      <c r="E830" s="5" t="str">
        <f>'[1]TCE - ANEXO IV - Preencher'!G839</f>
        <v>JCL LAJES E MATERIAIS P CONS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41728</v>
      </c>
      <c r="I830" s="6">
        <f>IF('[1]TCE - ANEXO IV - Preencher'!K839="","",'[1]TCE - ANEXO IV - Preencher'!K839)</f>
        <v>45237</v>
      </c>
      <c r="J830" s="5" t="str">
        <f>'[1]TCE - ANEXO IV - Preencher'!L839</f>
        <v>26231170082664000718550010000417281098564871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19.899999999999999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>
        <f>'[1]TCE - ANEXO IV - Preencher'!F840</f>
        <v>70082664000718</v>
      </c>
      <c r="E831" s="5" t="str">
        <f>'[1]TCE - ANEXO IV - Preencher'!G840</f>
        <v>JCL LAJES E MATERIAIS P CONS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41728</v>
      </c>
      <c r="I831" s="6">
        <f>IF('[1]TCE - ANEXO IV - Preencher'!K840="","",'[1]TCE - ANEXO IV - Preencher'!K840)</f>
        <v>45237</v>
      </c>
      <c r="J831" s="5" t="str">
        <f>'[1]TCE - ANEXO IV - Preencher'!L840</f>
        <v>26231170082664000718550010000417281098564871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49.5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>
        <f>'[1]TCE - ANEXO IV - Preencher'!F841</f>
        <v>37477101000168</v>
      </c>
      <c r="E832" s="5" t="str">
        <f>'[1]TCE - ANEXO IV - Preencher'!G841</f>
        <v>K7 SHOP COMERCIO E CONSULTORIA LTDA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000.017.007</v>
      </c>
      <c r="I832" s="6">
        <f>IF('[1]TCE - ANEXO IV - Preencher'!K841="","",'[1]TCE - ANEXO IV - Preencher'!K841)</f>
        <v>45234</v>
      </c>
      <c r="J832" s="5" t="str">
        <f>'[1]TCE - ANEXO IV - Preencher'!L841</f>
        <v>42231137477101000168550020000170071819609608</v>
      </c>
      <c r="K832" s="5" t="str">
        <f>IF(F832="B",LEFT('[1]TCE - ANEXO IV - Preencher'!M841,2),IF(F832="S",LEFT('[1]TCE - ANEXO IV - Preencher'!M841,7),IF('[1]TCE - ANEXO IV - Preencher'!H841="","")))</f>
        <v>42</v>
      </c>
      <c r="L832" s="7">
        <f>'[1]TCE - ANEXO IV - Preencher'!N841</f>
        <v>242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>
        <f>'[1]TCE - ANEXO IV - Preencher'!F842</f>
        <v>5507986000708</v>
      </c>
      <c r="E833" s="5" t="str">
        <f>'[1]TCE - ANEXO IV - Preencher'!G842</f>
        <v>CAZANOVA MAT DE CONST E DISTRIBUIC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3152</v>
      </c>
      <c r="I833" s="6">
        <f>IF('[1]TCE - ANEXO IV - Preencher'!K842="","",'[1]TCE - ANEXO IV - Preencher'!K842)</f>
        <v>45238</v>
      </c>
      <c r="J833" s="5" t="str">
        <f>'[1]TCE - ANEXO IV - Preencher'!L842</f>
        <v>26231105507986000708550010000031521132623445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1529.6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>
        <f>'[1]TCE - ANEXO IV - Preencher'!F843</f>
        <v>9494196000192</v>
      </c>
      <c r="E834" s="5" t="str">
        <f>'[1]TCE - ANEXO IV - Preencher'!G843</f>
        <v>COMERCIAL JR CLAUDIO  MARIO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306505</v>
      </c>
      <c r="I834" s="6">
        <f>IF('[1]TCE - ANEXO IV - Preencher'!K843="","",'[1]TCE - ANEXO IV - Preencher'!K843)</f>
        <v>45238</v>
      </c>
      <c r="J834" s="5" t="str">
        <f>'[1]TCE - ANEXO IV - Preencher'!L843</f>
        <v>26231109494196000192550010003065051041957410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73.13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306505</v>
      </c>
      <c r="I835" s="6">
        <f>IF('[1]TCE - ANEXO IV - Preencher'!K844="","",'[1]TCE - ANEXO IV - Preencher'!K844)</f>
        <v>45238</v>
      </c>
      <c r="J835" s="5" t="str">
        <f>'[1]TCE - ANEXO IV - Preencher'!L844</f>
        <v>26231109494196000192550010003065051041957410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369.6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5570714000825</v>
      </c>
      <c r="E836" s="5" t="str">
        <f>'[1]TCE - ANEXO IV - Preencher'!G845</f>
        <v>KABUM COMERCIO ELETRONICO S.A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19477838</v>
      </c>
      <c r="I836" s="6">
        <f>IF('[1]TCE - ANEXO IV - Preencher'!K845="","",'[1]TCE - ANEXO IV - Preencher'!K845)</f>
        <v>45233</v>
      </c>
      <c r="J836" s="5" t="str">
        <f>'[1]TCE - ANEXO IV - Preencher'!L845</f>
        <v>32231105570714000825550010194778381813920073</v>
      </c>
      <c r="K836" s="5" t="str">
        <f>IF(F836="B",LEFT('[1]TCE - ANEXO IV - Preencher'!M845,2),IF(F836="S",LEFT('[1]TCE - ANEXO IV - Preencher'!M845,7),IF('[1]TCE - ANEXO IV - Preencher'!H845="","")))</f>
        <v>32</v>
      </c>
      <c r="L836" s="7">
        <f>'[1]TCE - ANEXO IV - Preencher'!N845</f>
        <v>68.39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11153938000168</v>
      </c>
      <c r="E837" s="5" t="str">
        <f>'[1]TCE - ANEXO IV - Preencher'!G846</f>
        <v>COMERCIAL OLIVEIRA CARNEIRO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186676</v>
      </c>
      <c r="I837" s="6">
        <f>IF('[1]TCE - ANEXO IV - Preencher'!K846="","",'[1]TCE - ANEXO IV - Preencher'!K846)</f>
        <v>45240</v>
      </c>
      <c r="J837" s="5" t="str">
        <f>'[1]TCE - ANEXO IV - Preencher'!L846</f>
        <v>26231111153938000168550010001866761169197835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462.4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10483586000146</v>
      </c>
      <c r="E838" s="5" t="str">
        <f>'[1]TCE - ANEXO IV - Preencher'!G847</f>
        <v>PERFIL COMERCIO DE FORROS E DIVISORIAS L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9595</v>
      </c>
      <c r="I838" s="6">
        <f>IF('[1]TCE - ANEXO IV - Preencher'!K847="","",'[1]TCE - ANEXO IV - Preencher'!K847)</f>
        <v>45239</v>
      </c>
      <c r="J838" s="5" t="str">
        <f>'[1]TCE - ANEXO IV - Preencher'!L847</f>
        <v>26231110483586000146550040000095951760054361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6721.74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7065420000103</v>
      </c>
      <c r="E839" s="5" t="str">
        <f>'[1]TCE - ANEXO IV - Preencher'!G848</f>
        <v>NORDAP COM EQUIP E PECAS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69699</v>
      </c>
      <c r="I839" s="6">
        <f>IF('[1]TCE - ANEXO IV - Preencher'!K848="","",'[1]TCE - ANEXO IV - Preencher'!K848)</f>
        <v>45240</v>
      </c>
      <c r="J839" s="5" t="str">
        <f>'[1]TCE - ANEXO IV - Preencher'!L848</f>
        <v>26231107065420000103550010000696991000963647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465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11934958000176</v>
      </c>
      <c r="E840" s="5" t="str">
        <f>'[1]TCE - ANEXO IV - Preencher'!G849</f>
        <v>VALMESSI REFRIGERAÇAO LTDAME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000.005.841</v>
      </c>
      <c r="I840" s="6">
        <f>IF('[1]TCE - ANEXO IV - Preencher'!K849="","",'[1]TCE - ANEXO IV - Preencher'!K849)</f>
        <v>45238</v>
      </c>
      <c r="J840" s="5" t="str">
        <f>'[1]TCE - ANEXO IV - Preencher'!L849</f>
        <v>26231111934958000176550020000058411222499497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504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41103375000164</v>
      </c>
      <c r="E841" s="5" t="str">
        <f>'[1]TCE - ANEXO IV - Preencher'!G850</f>
        <v>CENTRAL DAS TINTAS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5526</v>
      </c>
      <c r="I841" s="6">
        <f>IF('[1]TCE - ANEXO IV - Preencher'!K850="","",'[1]TCE - ANEXO IV - Preencher'!K850)</f>
        <v>45240</v>
      </c>
      <c r="J841" s="5" t="str">
        <f>'[1]TCE - ANEXO IV - Preencher'!L850</f>
        <v>26231141103375000164550010000055261857568017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990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7097119000173</v>
      </c>
      <c r="E842" s="5" t="str">
        <f>'[1]TCE - ANEXO IV - Preencher'!G851</f>
        <v>CHARLENO BRENO CARVALHO MAGALHAES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6375</v>
      </c>
      <c r="I842" s="6">
        <f>IF('[1]TCE - ANEXO IV - Preencher'!K851="","",'[1]TCE - ANEXO IV - Preencher'!K851)</f>
        <v>45240</v>
      </c>
      <c r="J842" s="5" t="str">
        <f>'[1]TCE - ANEXO IV - Preencher'!L851</f>
        <v>26231107097119000173650010000063751731212254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105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>
        <f>'[1]TCE - ANEXO IV - Preencher'!F852</f>
        <v>10230480003075</v>
      </c>
      <c r="E843" s="5" t="str">
        <f>'[1]TCE - ANEXO IV - Preencher'!G852</f>
        <v>FERREIRA COSTA CIA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000.091.346</v>
      </c>
      <c r="I843" s="6">
        <f>IF('[1]TCE - ANEXO IV - Preencher'!K852="","",'[1]TCE - ANEXO IV - Preencher'!K852)</f>
        <v>45240</v>
      </c>
      <c r="J843" s="5" t="str">
        <f>'[1]TCE - ANEXO IV - Preencher'!L852</f>
        <v>26231110230480003075550100000913461084074856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64.5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10230480003075</v>
      </c>
      <c r="E844" s="5" t="str">
        <f>'[1]TCE - ANEXO IV - Preencher'!G853</f>
        <v>FERREIRA COSTA CIA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000.091.347</v>
      </c>
      <c r="I844" s="6">
        <f>IF('[1]TCE - ANEXO IV - Preencher'!K853="","",'[1]TCE - ANEXO IV - Preencher'!K853)</f>
        <v>45240</v>
      </c>
      <c r="J844" s="5" t="str">
        <f>'[1]TCE - ANEXO IV - Preencher'!L853</f>
        <v>26231110230480003075550100000913471084074861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298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8758191000167</v>
      </c>
      <c r="E845" s="5" t="str">
        <f>'[1]TCE - ANEXO IV - Preencher'!G854</f>
        <v>FELIPE J S COMERCIO CONSTRUCOES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000.002.441</v>
      </c>
      <c r="I845" s="6">
        <f>IF('[1]TCE - ANEXO IV - Preencher'!K854="","",'[1]TCE - ANEXO IV - Preencher'!K854)</f>
        <v>45240</v>
      </c>
      <c r="J845" s="5" t="str">
        <f>'[1]TCE - ANEXO IV - Preencher'!L854</f>
        <v>26231108758191000167550010000024411312160384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298.5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8758191000167</v>
      </c>
      <c r="E846" s="5" t="str">
        <f>'[1]TCE - ANEXO IV - Preencher'!G855</f>
        <v>FELIPE J S COMERCIO CONSTRUCOES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000.002.441</v>
      </c>
      <c r="I846" s="6">
        <f>IF('[1]TCE - ANEXO IV - Preencher'!K855="","",'[1]TCE - ANEXO IV - Preencher'!K855)</f>
        <v>45240</v>
      </c>
      <c r="J846" s="5" t="str">
        <f>'[1]TCE - ANEXO IV - Preencher'!L855</f>
        <v>26231108758191000167550010000024411312160384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780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17218698000119</v>
      </c>
      <c r="E847" s="5" t="str">
        <f>'[1]TCE - ANEXO IV - Preencher'!G856</f>
        <v>D R DE ALMEIDA TINTAS AUTOMOTIVAS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4021</v>
      </c>
      <c r="I847" s="6">
        <f>IF('[1]TCE - ANEXO IV - Preencher'!K856="","",'[1]TCE - ANEXO IV - Preencher'!K856)</f>
        <v>45240</v>
      </c>
      <c r="J847" s="5" t="str">
        <f>'[1]TCE - ANEXO IV - Preencher'!L856</f>
        <v>26231117218698000119550010000040211000000012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140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34612022000124</v>
      </c>
      <c r="E848" s="5" t="str">
        <f>'[1]TCE - ANEXO IV - Preencher'!G857</f>
        <v>HELENA JOSEFA DA SILVA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3705</v>
      </c>
      <c r="I848" s="6">
        <f>IF('[1]TCE - ANEXO IV - Preencher'!K857="","",'[1]TCE - ANEXO IV - Preencher'!K857)</f>
        <v>45240</v>
      </c>
      <c r="J848" s="5" t="str">
        <f>'[1]TCE - ANEXO IV - Preencher'!L857</f>
        <v>26231134612022000124550000000037051831478628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210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11153938000168</v>
      </c>
      <c r="E849" s="5" t="str">
        <f>'[1]TCE - ANEXO IV - Preencher'!G858</f>
        <v>COMERCIAL OLIVEIRA CARNEIRO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186773</v>
      </c>
      <c r="I849" s="6">
        <f>IF('[1]TCE - ANEXO IV - Preencher'!K858="","",'[1]TCE - ANEXO IV - Preencher'!K858)</f>
        <v>45243</v>
      </c>
      <c r="J849" s="5" t="str">
        <f>'[1]TCE - ANEXO IV - Preencher'!L858</f>
        <v>26231111153938000168550010001867731514625429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49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24456295000173</v>
      </c>
      <c r="E850" s="5" t="str">
        <f>'[1]TCE - ANEXO IV - Preencher'!G859</f>
        <v>IRMAOS FREITAS REF COM DE PECAS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000.006.304</v>
      </c>
      <c r="I850" s="6">
        <f>IF('[1]TCE - ANEXO IV - Preencher'!K859="","",'[1]TCE - ANEXO IV - Preencher'!K859)</f>
        <v>45243</v>
      </c>
      <c r="J850" s="5" t="str">
        <f>'[1]TCE - ANEXO IV - Preencher'!L859</f>
        <v>26231124456295000173550010000063041850334073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240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41057399000558</v>
      </c>
      <c r="E851" s="5" t="str">
        <f>'[1]TCE - ANEXO IV - Preencher'!G860</f>
        <v>MADECENTER LTDA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000.029.427</v>
      </c>
      <c r="I851" s="6">
        <f>IF('[1]TCE - ANEXO IV - Preencher'!K860="","",'[1]TCE - ANEXO IV - Preencher'!K860)</f>
        <v>45243</v>
      </c>
      <c r="J851" s="5" t="str">
        <f>'[1]TCE - ANEXO IV - Preencher'!L860</f>
        <v>26231141057399000558550010000294271505446010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130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16607557000125</v>
      </c>
      <c r="E852" s="5" t="str">
        <f>'[1]TCE - ANEXO IV - Preencher'!G861</f>
        <v>M. F. MELO  CIA LTDA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000.002.413</v>
      </c>
      <c r="I852" s="6">
        <f>IF('[1]TCE - ANEXO IV - Preencher'!K861="","",'[1]TCE - ANEXO IV - Preencher'!K861)</f>
        <v>45229</v>
      </c>
      <c r="J852" s="5" t="str">
        <f>'[1]TCE - ANEXO IV - Preencher'!L861</f>
        <v>41231016607557000125550010000024131000113081</v>
      </c>
      <c r="K852" s="5" t="str">
        <f>IF(F852="B",LEFT('[1]TCE - ANEXO IV - Preencher'!M861,2),IF(F852="S",LEFT('[1]TCE - ANEXO IV - Preencher'!M861,7),IF('[1]TCE - ANEXO IV - Preencher'!H861="","")))</f>
        <v>41</v>
      </c>
      <c r="L852" s="7">
        <f>'[1]TCE - ANEXO IV - Preencher'!N861</f>
        <v>18700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3343938000100</v>
      </c>
      <c r="E853" s="5" t="str">
        <f>'[1]TCE - ANEXO IV - Preencher'!G862</f>
        <v>EMBRAR  EQUIPAMENTOS E COMPONENTES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000.102.884</v>
      </c>
      <c r="I853" s="6">
        <f>IF('[1]TCE - ANEXO IV - Preencher'!K862="","",'[1]TCE - ANEXO IV - Preencher'!K862)</f>
        <v>45239</v>
      </c>
      <c r="J853" s="5" t="str">
        <f>'[1]TCE - ANEXO IV - Preencher'!L862</f>
        <v>43231103343938000100550010001028841002057988</v>
      </c>
      <c r="K853" s="5" t="str">
        <f>IF(F853="B",LEFT('[1]TCE - ANEXO IV - Preencher'!M862,2),IF(F853="S",LEFT('[1]TCE - ANEXO IV - Preencher'!M862,7),IF('[1]TCE - ANEXO IV - Preencher'!H862="","")))</f>
        <v>43</v>
      </c>
      <c r="L853" s="7">
        <f>'[1]TCE - ANEXO IV - Preencher'!N862</f>
        <v>1039.5999999999999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1754239000462</v>
      </c>
      <c r="E854" s="5" t="str">
        <f>'[1]TCE - ANEXO IV - Preencher'!G863</f>
        <v>REFRIGERACAO DUFRIO COM E IMPORT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569427</v>
      </c>
      <c r="I854" s="6">
        <f>IF('[1]TCE - ANEXO IV - Preencher'!K863="","",'[1]TCE - ANEXO IV - Preencher'!K863)</f>
        <v>45244</v>
      </c>
      <c r="J854" s="5" t="str">
        <f>'[1]TCE - ANEXO IV - Preencher'!L863</f>
        <v>26231101754239000462550010005694271000118204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5921.77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14951481000125</v>
      </c>
      <c r="E855" s="5" t="str">
        <f>'[1]TCE - ANEXO IV - Preencher'!G864</f>
        <v>BM COMERCIO E SERVICOS DE EQUIP MED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000.001.081</v>
      </c>
      <c r="I855" s="6">
        <f>IF('[1]TCE - ANEXO IV - Preencher'!K864="","",'[1]TCE - ANEXO IV - Preencher'!K864)</f>
        <v>45231</v>
      </c>
      <c r="J855" s="5" t="str">
        <f>'[1]TCE - ANEXO IV - Preencher'!L864</f>
        <v>26231114951481000125550010000010811000008793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2650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11403953000117</v>
      </c>
      <c r="E856" s="5" t="str">
        <f>'[1]TCE - ANEXO IV - Preencher'!G865</f>
        <v>SOCIEDADE FERRAGENS FREIRE LTDA EPP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000.041.740</v>
      </c>
      <c r="I856" s="6">
        <f>IF('[1]TCE - ANEXO IV - Preencher'!K865="","",'[1]TCE - ANEXO IV - Preencher'!K865)</f>
        <v>45247</v>
      </c>
      <c r="J856" s="5" t="str">
        <f>'[1]TCE - ANEXO IV - Preencher'!L865</f>
        <v>26231111403953000117550010000417401575200009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569.97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9494196000192</v>
      </c>
      <c r="E857" s="5" t="str">
        <f>'[1]TCE - ANEXO IV - Preencher'!G866</f>
        <v>COMERCIAL JR CLAUDIO  MARIO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307251</v>
      </c>
      <c r="I857" s="6">
        <f>IF('[1]TCE - ANEXO IV - Preencher'!K866="","",'[1]TCE - ANEXO IV - Preencher'!K866)</f>
        <v>45246</v>
      </c>
      <c r="J857" s="5" t="str">
        <f>'[1]TCE - ANEXO IV - Preencher'!L866</f>
        <v>26231109494196000192550010003072511042056396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418.18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9494196000192</v>
      </c>
      <c r="E858" s="5" t="str">
        <f>'[1]TCE - ANEXO IV - Preencher'!G867</f>
        <v>COMERCIAL JR CLAUDIO  MARIO LTDA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307316</v>
      </c>
      <c r="I858" s="6">
        <f>IF('[1]TCE - ANEXO IV - Preencher'!K867="","",'[1]TCE - ANEXO IV - Preencher'!K867)</f>
        <v>45246</v>
      </c>
      <c r="J858" s="5" t="str">
        <f>'[1]TCE - ANEXO IV - Preencher'!L867</f>
        <v>26231109494196000192550010003073161042062341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304.79000000000002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9494196000192</v>
      </c>
      <c r="E859" s="5" t="str">
        <f>'[1]TCE - ANEXO IV - Preencher'!G868</f>
        <v>COMERCIAL JR CLAUDIO  MARIO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307315</v>
      </c>
      <c r="I859" s="6">
        <f>IF('[1]TCE - ANEXO IV - Preencher'!K868="","",'[1]TCE - ANEXO IV - Preencher'!K868)</f>
        <v>45246</v>
      </c>
      <c r="J859" s="5" t="str">
        <f>'[1]TCE - ANEXO IV - Preencher'!L868</f>
        <v>26231109494196000192550010003073151042062280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348.13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9494196000192</v>
      </c>
      <c r="E860" s="5" t="str">
        <f>'[1]TCE - ANEXO IV - Preencher'!G869</f>
        <v>COMERCIAL JR CLAUDIO  MARIO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307315</v>
      </c>
      <c r="I860" s="6">
        <f>IF('[1]TCE - ANEXO IV - Preencher'!K869="","",'[1]TCE - ANEXO IV - Preencher'!K869)</f>
        <v>45246</v>
      </c>
      <c r="J860" s="5" t="str">
        <f>'[1]TCE - ANEXO IV - Preencher'!L869</f>
        <v>26231109494196000192550010003073151042062280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162.37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307444</v>
      </c>
      <c r="I861" s="6">
        <f>IF('[1]TCE - ANEXO IV - Preencher'!K870="","",'[1]TCE - ANEXO IV - Preencher'!K870)</f>
        <v>45247</v>
      </c>
      <c r="J861" s="5" t="str">
        <f>'[1]TCE - ANEXO IV - Preencher'!L870</f>
        <v>26231109494196000192550010003074441042078728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171.86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 t="str">
        <f>'[1]TCE - ANEXO IV - Preencher'!F871</f>
        <v>22.006.201/0001-39</v>
      </c>
      <c r="E862" s="5" t="str">
        <f>'[1]TCE - ANEXO IV - Preencher'!G871</f>
        <v>FORTPEL COMERCIO DE DESCARTAVEIS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208600</v>
      </c>
      <c r="I862" s="6">
        <f>IF('[1]TCE - ANEXO IV - Preencher'!K871="","",'[1]TCE - ANEXO IV - Preencher'!K871)</f>
        <v>45246</v>
      </c>
      <c r="J862" s="5" t="str">
        <f>'[1]TCE - ANEXO IV - Preencher'!L871</f>
        <v>26231122006201000139550000002086001102086005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4049.7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41057399000558</v>
      </c>
      <c r="E863" s="5" t="str">
        <f>'[1]TCE - ANEXO IV - Preencher'!G872</f>
        <v>MADECENTER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000.029.578</v>
      </c>
      <c r="I863" s="6">
        <f>IF('[1]TCE - ANEXO IV - Preencher'!K872="","",'[1]TCE - ANEXO IV - Preencher'!K872)</f>
        <v>45250</v>
      </c>
      <c r="J863" s="5" t="str">
        <f>'[1]TCE - ANEXO IV - Preencher'!L872</f>
        <v>26231141057399000558550010000295781092816500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230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9494196000192</v>
      </c>
      <c r="E864" s="5" t="str">
        <f>'[1]TCE - ANEXO IV - Preencher'!G873</f>
        <v>COMERCIAL JR CLAUDIO  MARIO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307746</v>
      </c>
      <c r="I864" s="6">
        <f>IF('[1]TCE - ANEXO IV - Preencher'!K873="","",'[1]TCE - ANEXO IV - Preencher'!K873)</f>
        <v>45251</v>
      </c>
      <c r="J864" s="5" t="str">
        <f>'[1]TCE - ANEXO IV - Preencher'!L873</f>
        <v>26231109494196000192550010003077461042115730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295.68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307727</v>
      </c>
      <c r="I865" s="6">
        <f>IF('[1]TCE - ANEXO IV - Preencher'!K874="","",'[1]TCE - ANEXO IV - Preencher'!K874)</f>
        <v>45251</v>
      </c>
      <c r="J865" s="5" t="str">
        <f>'[1]TCE - ANEXO IV - Preencher'!L874</f>
        <v>26231109494196000192550010003077271042113065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81.66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2305246000105</v>
      </c>
      <c r="E866" s="5" t="str">
        <f>'[1]TCE - ANEXO IV - Preencher'!G875</f>
        <v>LOJA DOS ROLAMENTOS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16844</v>
      </c>
      <c r="I866" s="6">
        <f>IF('[1]TCE - ANEXO IV - Preencher'!K875="","",'[1]TCE - ANEXO IV - Preencher'!K875)</f>
        <v>45244</v>
      </c>
      <c r="J866" s="5" t="str">
        <f>'[1]TCE - ANEXO IV - Preencher'!L875</f>
        <v>26231102305246000105550010000168441000075403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1007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1754239000462</v>
      </c>
      <c r="E867" s="5" t="str">
        <f>'[1]TCE - ANEXO IV - Preencher'!G876</f>
        <v>REFRIGERACAO DUFRIO COM E IMPORT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569976</v>
      </c>
      <c r="I867" s="6">
        <f>IF('[1]TCE - ANEXO IV - Preencher'!K876="","",'[1]TCE - ANEXO IV - Preencher'!K876)</f>
        <v>45251</v>
      </c>
      <c r="J867" s="5" t="str">
        <f>'[1]TCE - ANEXO IV - Preencher'!L876</f>
        <v>26231101754239000462550010005699761000200050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5772.16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6201314000139</v>
      </c>
      <c r="E868" s="5" t="str">
        <f>'[1]TCE - ANEXO IV - Preencher'!G877</f>
        <v>CAMEL CARUARU MATERIAIS ELETRI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000.120.566</v>
      </c>
      <c r="I868" s="6">
        <f>IF('[1]TCE - ANEXO IV - Preencher'!K877="","",'[1]TCE - ANEXO IV - Preencher'!K877)</f>
        <v>45252</v>
      </c>
      <c r="J868" s="5" t="str">
        <f>'[1]TCE - ANEXO IV - Preencher'!L877</f>
        <v>26231106201314000139550010001205661946049844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830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7065420000103</v>
      </c>
      <c r="E869" s="5" t="str">
        <f>'[1]TCE - ANEXO IV - Preencher'!G878</f>
        <v>NORDAP COM EQUIP E PECAS LTDA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69866</v>
      </c>
      <c r="I869" s="6">
        <f>IF('[1]TCE - ANEXO IV - Preencher'!K878="","",'[1]TCE - ANEXO IV - Preencher'!K878)</f>
        <v>45251</v>
      </c>
      <c r="J869" s="5" t="str">
        <f>'[1]TCE - ANEXO IV - Preencher'!L878</f>
        <v>26231107065420000103550010000698661000965364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4575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9494196000192</v>
      </c>
      <c r="E870" s="5" t="str">
        <f>'[1]TCE - ANEXO IV - Preencher'!G879</f>
        <v>COMERCIAL JR CLAUDIO  MARIO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307817</v>
      </c>
      <c r="I870" s="6">
        <f>IF('[1]TCE - ANEXO IV - Preencher'!K879="","",'[1]TCE - ANEXO IV - Preencher'!K879)</f>
        <v>45251</v>
      </c>
      <c r="J870" s="5" t="str">
        <f>'[1]TCE - ANEXO IV - Preencher'!L879</f>
        <v>26231109494196000192550010003078171042124988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92.4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12332754000128</v>
      </c>
      <c r="E871" s="5" t="str">
        <f>'[1]TCE - ANEXO IV - Preencher'!G880</f>
        <v>PAULO WAGNER SAMPAIO DA SILVA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121</v>
      </c>
      <c r="I871" s="6">
        <f>IF('[1]TCE - ANEXO IV - Preencher'!K880="","",'[1]TCE - ANEXO IV - Preencher'!K880)</f>
        <v>45252</v>
      </c>
      <c r="J871" s="5" t="str">
        <f>'[1]TCE - ANEXO IV - Preencher'!L880</f>
        <v>26231112332754000128550010000001211100001210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660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27700153000106</v>
      </c>
      <c r="E872" s="5" t="str">
        <f>'[1]TCE - ANEXO IV - Preencher'!G881</f>
        <v>SANTANA  SANTOS MATERIAIS ELETRICOS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000.049.936</v>
      </c>
      <c r="I872" s="6">
        <f>IF('[1]TCE - ANEXO IV - Preencher'!K881="","",'[1]TCE - ANEXO IV - Preencher'!K881)</f>
        <v>45252</v>
      </c>
      <c r="J872" s="5" t="str">
        <f>'[1]TCE - ANEXO IV - Preencher'!L881</f>
        <v>26231127700153000106550010000499361046403277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2290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70082664000718</v>
      </c>
      <c r="E873" s="5" t="str">
        <f>'[1]TCE - ANEXO IV - Preencher'!G882</f>
        <v>JCL LAJES E MATERIAIS P CONS LTDA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42211</v>
      </c>
      <c r="I873" s="6">
        <f>IF('[1]TCE - ANEXO IV - Preencher'!K882="","",'[1]TCE - ANEXO IV - Preencher'!K882)</f>
        <v>45251</v>
      </c>
      <c r="J873" s="5" t="str">
        <f>'[1]TCE - ANEXO IV - Preencher'!L882</f>
        <v>26231170082664000718550010000422111099120560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269.60000000000002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70082664000718</v>
      </c>
      <c r="E874" s="5" t="str">
        <f>'[1]TCE - ANEXO IV - Preencher'!G883</f>
        <v>JCL LAJES E MATERIAIS P CONS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42252</v>
      </c>
      <c r="I874" s="6">
        <f>IF('[1]TCE - ANEXO IV - Preencher'!K883="","",'[1]TCE - ANEXO IV - Preencher'!K883)</f>
        <v>45252</v>
      </c>
      <c r="J874" s="5" t="str">
        <f>'[1]TCE - ANEXO IV - Preencher'!L883</f>
        <v>26231170082664000718550010000422521099152421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149.5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9494196000192</v>
      </c>
      <c r="E875" s="5" t="str">
        <f>'[1]TCE - ANEXO IV - Preencher'!G884</f>
        <v>COMERCIAL JR CLAUDIO  MARIO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308133</v>
      </c>
      <c r="I875" s="6">
        <f>IF('[1]TCE - ANEXO IV - Preencher'!K884="","",'[1]TCE - ANEXO IV - Preencher'!K884)</f>
        <v>45253</v>
      </c>
      <c r="J875" s="5" t="str">
        <f>'[1]TCE - ANEXO IV - Preencher'!L884</f>
        <v>26231109494196000192550010003081331042161638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399.91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9494196000192</v>
      </c>
      <c r="E876" s="5" t="str">
        <f>'[1]TCE - ANEXO IV - Preencher'!G885</f>
        <v>COMERCIAL JR CLAUDIO  MARIO LTDA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308062</v>
      </c>
      <c r="I876" s="6">
        <f>IF('[1]TCE - ANEXO IV - Preencher'!K885="","",'[1]TCE - ANEXO IV - Preencher'!K885)</f>
        <v>45253</v>
      </c>
      <c r="J876" s="5" t="str">
        <f>'[1]TCE - ANEXO IV - Preencher'!L885</f>
        <v>26231109494196000192550010003080621042154255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315.39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9494196000192</v>
      </c>
      <c r="E877" s="5" t="str">
        <f>'[1]TCE - ANEXO IV - Preencher'!G886</f>
        <v>COMERCIAL JR CLAUDIO  MARIO LTDA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308134</v>
      </c>
      <c r="I877" s="6">
        <f>IF('[1]TCE - ANEXO IV - Preencher'!K886="","",'[1]TCE - ANEXO IV - Preencher'!K886)</f>
        <v>45253</v>
      </c>
      <c r="J877" s="5" t="str">
        <f>'[1]TCE - ANEXO IV - Preencher'!L886</f>
        <v>26231109494196000192550010003081341042161686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283.67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46369539000113</v>
      </c>
      <c r="E878" s="5" t="str">
        <f>'[1]TCE - ANEXO IV - Preencher'!G887</f>
        <v>COM DE PRODUTOS DIVERS ROCHEDAO LTDA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000.076.113</v>
      </c>
      <c r="I878" s="6">
        <f>IF('[1]TCE - ANEXO IV - Preencher'!K887="","",'[1]TCE - ANEXO IV - Preencher'!K887)</f>
        <v>45251</v>
      </c>
      <c r="J878" s="5" t="str">
        <f>'[1]TCE - ANEXO IV - Preencher'!L887</f>
        <v>35231146369539000113550020000761131241835780</v>
      </c>
      <c r="K878" s="5" t="str">
        <f>IF(F878="B",LEFT('[1]TCE - ANEXO IV - Preencher'!M887,2),IF(F878="S",LEFT('[1]TCE - ANEXO IV - Preencher'!M887,7),IF('[1]TCE - ANEXO IV - Preencher'!H887="","")))</f>
        <v>35</v>
      </c>
      <c r="L878" s="7">
        <f>'[1]TCE - ANEXO IV - Preencher'!N887</f>
        <v>1208.53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1754239000462</v>
      </c>
      <c r="E879" s="5" t="str">
        <f>'[1]TCE - ANEXO IV - Preencher'!G888</f>
        <v>REFRIGERACAO DUFRIO COM E IMPORT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570300</v>
      </c>
      <c r="I879" s="6">
        <f>IF('[1]TCE - ANEXO IV - Preencher'!K888="","",'[1]TCE - ANEXO IV - Preencher'!K888)</f>
        <v>45254</v>
      </c>
      <c r="J879" s="5" t="str">
        <f>'[1]TCE - ANEXO IV - Preencher'!L888</f>
        <v>26231101754239000462550010005703001000061770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540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10483586000146</v>
      </c>
      <c r="E880" s="5" t="str">
        <f>'[1]TCE - ANEXO IV - Preencher'!G889</f>
        <v>PERFIL COMERCIO DE FORROS E DIVISORIAS L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9998</v>
      </c>
      <c r="I880" s="6">
        <f>IF('[1]TCE - ANEXO IV - Preencher'!K889="","",'[1]TCE - ANEXO IV - Preencher'!K889)</f>
        <v>45254</v>
      </c>
      <c r="J880" s="5" t="str">
        <f>'[1]TCE - ANEXO IV - Preencher'!L889</f>
        <v>26231110483586000146550040000099981644985137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1064.4000000000001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7065420000103</v>
      </c>
      <c r="E881" s="5" t="str">
        <f>'[1]TCE - ANEXO IV - Preencher'!G890</f>
        <v>NORDAP COM EQUIP E PECAS LTDA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69932</v>
      </c>
      <c r="I881" s="6">
        <f>IF('[1]TCE - ANEXO IV - Preencher'!K890="","",'[1]TCE - ANEXO IV - Preencher'!K890)</f>
        <v>45254</v>
      </c>
      <c r="J881" s="5" t="str">
        <f>'[1]TCE - ANEXO IV - Preencher'!L890</f>
        <v>26231107065420000103550010000699321000966066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185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11403953000117</v>
      </c>
      <c r="E882" s="5" t="str">
        <f>'[1]TCE - ANEXO IV - Preencher'!G891</f>
        <v>SOCIEDADE DE FERRAGENS FREIRE LTDA  EPP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000.041.799</v>
      </c>
      <c r="I882" s="6">
        <f>IF('[1]TCE - ANEXO IV - Preencher'!K891="","",'[1]TCE - ANEXO IV - Preencher'!K891)</f>
        <v>45254</v>
      </c>
      <c r="J882" s="5" t="str">
        <f>'[1]TCE - ANEXO IV - Preencher'!L891</f>
        <v>26231111403953000117550010000417991686200004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280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92660406000623</v>
      </c>
      <c r="E883" s="5" t="str">
        <f>'[1]TCE - ANEXO IV - Preencher'!G892</f>
        <v>FRIGELAR COM E DIST SA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782952</v>
      </c>
      <c r="I883" s="6">
        <f>IF('[1]TCE - ANEXO IV - Preencher'!K892="","",'[1]TCE - ANEXO IV - Preencher'!K892)</f>
        <v>45254</v>
      </c>
      <c r="J883" s="5" t="str">
        <f>'[1]TCE - ANEXO IV - Preencher'!L892</f>
        <v>26231192660406000623550050007829521000245140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322.14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92660406000623</v>
      </c>
      <c r="E884" s="5" t="str">
        <f>'[1]TCE - ANEXO IV - Preencher'!G893</f>
        <v>FRIGELAR COM E DIST SA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782965</v>
      </c>
      <c r="I884" s="6">
        <f>IF('[1]TCE - ANEXO IV - Preencher'!K893="","",'[1]TCE - ANEXO IV - Preencher'!K893)</f>
        <v>45254</v>
      </c>
      <c r="J884" s="5" t="str">
        <f>'[1]TCE - ANEXO IV - Preencher'!L893</f>
        <v>26231192660406000623550050007829651000262752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934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30249867000146</v>
      </c>
      <c r="E885" s="5" t="str">
        <f>'[1]TCE - ANEXO IV - Preencher'!G894</f>
        <v>JUCILENE DA SILVA SANTOS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202311235</v>
      </c>
      <c r="I885" s="6">
        <f>IF('[1]TCE - ANEXO IV - Preencher'!K894="","",'[1]TCE - ANEXO IV - Preencher'!K894)</f>
        <v>45253</v>
      </c>
      <c r="J885" s="5" t="str">
        <f>'[1]TCE - ANEXO IV - Preencher'!L894</f>
        <v>26231130249867000146550012023112351836950630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6445.8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8758191000167</v>
      </c>
      <c r="E886" s="5" t="str">
        <f>'[1]TCE - ANEXO IV - Preencher'!G895</f>
        <v>FELIPE J S COMERCIO CONSTRUCOES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000.002.466</v>
      </c>
      <c r="I886" s="6">
        <f>IF('[1]TCE - ANEXO IV - Preencher'!K895="","",'[1]TCE - ANEXO IV - Preencher'!K895)</f>
        <v>45254</v>
      </c>
      <c r="J886" s="5" t="str">
        <f>'[1]TCE - ANEXO IV - Preencher'!L895</f>
        <v>26231108758191000167550010000024661165235104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34.9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8758191000167</v>
      </c>
      <c r="E887" s="5" t="str">
        <f>'[1]TCE - ANEXO IV - Preencher'!G896</f>
        <v>FELIPE J S COMERCIO CONSTRUCOES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000.002.466</v>
      </c>
      <c r="I887" s="6">
        <f>IF('[1]TCE - ANEXO IV - Preencher'!K896="","",'[1]TCE - ANEXO IV - Preencher'!K896)</f>
        <v>45254</v>
      </c>
      <c r="J887" s="5" t="str">
        <f>'[1]TCE - ANEXO IV - Preencher'!L896</f>
        <v>26231108758191000167550010000024661165235104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14.34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27293884000176</v>
      </c>
      <c r="E888" s="5" t="str">
        <f>'[1]TCE - ANEXO IV - Preencher'!G897</f>
        <v>ACQUAPISCINAS COMERCIO E SERVICOS LTDA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000.000.097</v>
      </c>
      <c r="I888" s="6">
        <f>IF('[1]TCE - ANEXO IV - Preencher'!K897="","",'[1]TCE - ANEXO IV - Preencher'!K897)</f>
        <v>45254</v>
      </c>
      <c r="J888" s="5" t="str">
        <f>'[1]TCE - ANEXO IV - Preencher'!L897</f>
        <v>26231127293884000176550010000000971000000405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98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9494196000192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308440</v>
      </c>
      <c r="I889" s="6">
        <f>IF('[1]TCE - ANEXO IV - Preencher'!K898="","",'[1]TCE - ANEXO IV - Preencher'!K898)</f>
        <v>45257</v>
      </c>
      <c r="J889" s="5" t="str">
        <f>'[1]TCE - ANEXO IV - Preencher'!L898</f>
        <v>26231109494196000192550010003084401042202076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112.64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9494196000192</v>
      </c>
      <c r="E890" s="5" t="str">
        <f>'[1]TCE - ANEXO IV - Preencher'!G899</f>
        <v>COMERCIAL JR CLAUDIO  MARIO LTDA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308440</v>
      </c>
      <c r="I890" s="6">
        <f>IF('[1]TCE - ANEXO IV - Preencher'!K899="","",'[1]TCE - ANEXO IV - Preencher'!K899)</f>
        <v>45257</v>
      </c>
      <c r="J890" s="5" t="str">
        <f>'[1]TCE - ANEXO IV - Preencher'!L899</f>
        <v>26231111999737000186550010000455431190201176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11.88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9494196000192</v>
      </c>
      <c r="E891" s="5" t="str">
        <f>'[1]TCE - ANEXO IV - Preencher'!G900</f>
        <v>COMERCIAL JR CLAUDIO  MARIO LTDA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308440</v>
      </c>
      <c r="I891" s="6">
        <f>IF('[1]TCE - ANEXO IV - Preencher'!K900="","",'[1]TCE - ANEXO IV - Preencher'!K900)</f>
        <v>45257</v>
      </c>
      <c r="J891" s="5" t="str">
        <f>'[1]TCE - ANEXO IV - Preencher'!L900</f>
        <v>26231111999737000186550010000455431190201176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80.7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11999737000186</v>
      </c>
      <c r="E892" s="5" t="str">
        <f>'[1]TCE - ANEXO IV - Preencher'!G901</f>
        <v>VASCOFEL VASCONCELOS FERRAGENS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45543</v>
      </c>
      <c r="I892" s="6">
        <f>IF('[1]TCE - ANEXO IV - Preencher'!K901="","",'[1]TCE - ANEXO IV - Preencher'!K901)</f>
        <v>45257</v>
      </c>
      <c r="J892" s="5" t="str">
        <f>'[1]TCE - ANEXO IV - Preencher'!L901</f>
        <v>26231111999737000186550010000455431190201176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1955.94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41057399000558</v>
      </c>
      <c r="E893" s="5" t="str">
        <f>'[1]TCE - ANEXO IV - Preencher'!G902</f>
        <v>MADECENTER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000.029.720</v>
      </c>
      <c r="I893" s="6">
        <f>IF('[1]TCE - ANEXO IV - Preencher'!K902="","",'[1]TCE - ANEXO IV - Preencher'!K902)</f>
        <v>45255</v>
      </c>
      <c r="J893" s="5" t="str">
        <f>'[1]TCE - ANEXO IV - Preencher'!L902</f>
        <v>26231141057399000558550010000297201916359710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640.5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1224859000490</v>
      </c>
      <c r="E894" s="5" t="str">
        <f>'[1]TCE - ANEXO IV - Preencher'!G903</f>
        <v>W S DA SILVA PEREIRA EIRELI  EPP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000.035.888</v>
      </c>
      <c r="I894" s="6">
        <f>IF('[1]TCE - ANEXO IV - Preencher'!K903="","",'[1]TCE - ANEXO IV - Preencher'!K903)</f>
        <v>45257</v>
      </c>
      <c r="J894" s="5" t="str">
        <f>'[1]TCE - ANEXO IV - Preencher'!L903</f>
        <v>26231101224859000490550010000358881965010356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66.75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5892612000230</v>
      </c>
      <c r="E895" s="5" t="str">
        <f>'[1]TCE - ANEXO IV - Preencher'!G904</f>
        <v>ASSUNCAO DISTRIBUIDORA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49607</v>
      </c>
      <c r="I895" s="6">
        <f>IF('[1]TCE - ANEXO IV - Preencher'!K904="","",'[1]TCE - ANEXO IV - Preencher'!K904)</f>
        <v>45257</v>
      </c>
      <c r="J895" s="5" t="str">
        <f>'[1]TCE - ANEXO IV - Preencher'!L904</f>
        <v>26231105892612000230550010000496071244444676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25112.7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41057399000558</v>
      </c>
      <c r="E896" s="5" t="str">
        <f>'[1]TCE - ANEXO IV - Preencher'!G905</f>
        <v>MADECENTER LTDA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000.029.808</v>
      </c>
      <c r="I896" s="6">
        <f>IF('[1]TCE - ANEXO IV - Preencher'!K905="","",'[1]TCE - ANEXO IV - Preencher'!K905)</f>
        <v>45259</v>
      </c>
      <c r="J896" s="5" t="str">
        <f>'[1]TCE - ANEXO IV - Preencher'!L905</f>
        <v>26231141057399000558550010000298081739084472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253.31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10758937000850</v>
      </c>
      <c r="E897" s="5" t="str">
        <f>'[1]TCE - ANEXO IV - Preencher'!G906</f>
        <v>NOVO NORDESTE COM. MAT. DE CONSTRUCAO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000.083.995</v>
      </c>
      <c r="I897" s="6">
        <f>IF('[1]TCE - ANEXO IV - Preencher'!K906="","",'[1]TCE - ANEXO IV - Preencher'!K906)</f>
        <v>45258</v>
      </c>
      <c r="J897" s="5" t="str">
        <f>'[1]TCE - ANEXO IV - Preencher'!L906</f>
        <v>26231110758937000850550010000839951750410937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1868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40893174000650</v>
      </c>
      <c r="E898" s="5" t="str">
        <f>'[1]TCE - ANEXO IV - Preencher'!G907</f>
        <v>LEO PLASTICOS E AVIAMENTOS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7979</v>
      </c>
      <c r="I898" s="6">
        <f>IF('[1]TCE - ANEXO IV - Preencher'!K907="","",'[1]TCE - ANEXO IV - Preencher'!K907)</f>
        <v>45257</v>
      </c>
      <c r="J898" s="5" t="str">
        <f>'[1]TCE - ANEXO IV - Preencher'!L907</f>
        <v>26231140893174000650550010000079791632118637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169.63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60872306008144</v>
      </c>
      <c r="E899" s="5" t="str">
        <f>'[1]TCE - ANEXO IV - Preencher'!G908</f>
        <v>SHERWIN WILLIAMS BR DO IND E COM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000.001.710</v>
      </c>
      <c r="I899" s="6">
        <f>IF('[1]TCE - ANEXO IV - Preencher'!K908="","",'[1]TCE - ANEXO IV - Preencher'!K908)</f>
        <v>45258</v>
      </c>
      <c r="J899" s="5" t="str">
        <f>'[1]TCE - ANEXO IV - Preencher'!L908</f>
        <v>26231160872306008144550020000017101866850004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1998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9494196000192</v>
      </c>
      <c r="E900" s="5" t="str">
        <f>'[1]TCE - ANEXO IV - Preencher'!G909</f>
        <v>COMERCIAL JR CLAUDIO  MARIO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308775</v>
      </c>
      <c r="I900" s="6">
        <f>IF('[1]TCE - ANEXO IV - Preencher'!K909="","",'[1]TCE - ANEXO IV - Preencher'!K909)</f>
        <v>45260</v>
      </c>
      <c r="J900" s="5" t="str">
        <f>'[1]TCE - ANEXO IV - Preencher'!L909</f>
        <v>26231109494196000192550010003087751042244730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149.69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9494196000192</v>
      </c>
      <c r="E901" s="5" t="str">
        <f>'[1]TCE - ANEXO IV - Preencher'!G910</f>
        <v>COMERCIAL JR CLAUDIO  MARIO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308765</v>
      </c>
      <c r="I901" s="6">
        <f>IF('[1]TCE - ANEXO IV - Preencher'!K910="","",'[1]TCE - ANEXO IV - Preencher'!K910)</f>
        <v>45260</v>
      </c>
      <c r="J901" s="5" t="str">
        <f>'[1]TCE - ANEXO IV - Preencher'!L910</f>
        <v>26231109494196000192550010003087651042243738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192.98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34612022000124</v>
      </c>
      <c r="E902" s="5" t="str">
        <f>'[1]TCE - ANEXO IV - Preencher'!G911</f>
        <v>HELENA JOSEFA DA SILVA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3753</v>
      </c>
      <c r="I902" s="6">
        <f>IF('[1]TCE - ANEXO IV - Preencher'!K911="","",'[1]TCE - ANEXO IV - Preencher'!K911)</f>
        <v>45253</v>
      </c>
      <c r="J902" s="5" t="str">
        <f>'[1]TCE - ANEXO IV - Preencher'!L911</f>
        <v>26231134612022000124550000000037531283951525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79.989999999999995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3.10 - Material para Manutenção de Bens Móveis </v>
      </c>
      <c r="D904" s="3">
        <f>'[1]TCE - ANEXO IV - Preencher'!F913</f>
        <v>13318896000101</v>
      </c>
      <c r="E904" s="5" t="str">
        <f>'[1]TCE - ANEXO IV - Preencher'!G913</f>
        <v>LOGOL SISTEMAS PREDIAIS LTDA ME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000.000.438</v>
      </c>
      <c r="I904" s="6">
        <f>IF('[1]TCE - ANEXO IV - Preencher'!K913="","",'[1]TCE - ANEXO IV - Preencher'!K913)</f>
        <v>45233</v>
      </c>
      <c r="J904" s="5" t="str">
        <f>'[1]TCE - ANEXO IV - Preencher'!L913</f>
        <v>26231113318896000101550010000004381254603125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340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3.10 - Material para Manutenção de Bens Móveis </v>
      </c>
      <c r="D905" s="3">
        <f>'[1]TCE - ANEXO IV - Preencher'!F914</f>
        <v>40914039000139</v>
      </c>
      <c r="E905" s="5" t="str">
        <f>'[1]TCE - ANEXO IV - Preencher'!G914</f>
        <v>MANOEL DO SOCORRO RIBEIRO DE MAGALHAES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000.044.459</v>
      </c>
      <c r="I905" s="6">
        <f>IF('[1]TCE - ANEXO IV - Preencher'!K914="","",'[1]TCE - ANEXO IV - Preencher'!K914)</f>
        <v>45233</v>
      </c>
      <c r="J905" s="5" t="str">
        <f>'[1]TCE - ANEXO IV - Preencher'!L914</f>
        <v>35231140914039000139550010000444591549893756</v>
      </c>
      <c r="K905" s="5" t="str">
        <f>IF(F905="B",LEFT('[1]TCE - ANEXO IV - Preencher'!M914,2),IF(F905="S",LEFT('[1]TCE - ANEXO IV - Preencher'!M914,7),IF('[1]TCE - ANEXO IV - Preencher'!H914="","")))</f>
        <v>35</v>
      </c>
      <c r="L905" s="7">
        <f>'[1]TCE - ANEXO IV - Preencher'!N914</f>
        <v>1850.4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3.10 - Material para Manutenção de Bens Móveis </v>
      </c>
      <c r="D906" s="3">
        <f>'[1]TCE - ANEXO IV - Preencher'!F915</f>
        <v>43642299000190</v>
      </c>
      <c r="E906" s="5" t="str">
        <f>'[1]TCE - ANEXO IV - Preencher'!G915</f>
        <v>ELETRO ISMAEL QUADROS LTDA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000.013.183</v>
      </c>
      <c r="I906" s="6">
        <f>IF('[1]TCE - ANEXO IV - Preencher'!K915="","",'[1]TCE - ANEXO IV - Preencher'!K915)</f>
        <v>45231</v>
      </c>
      <c r="J906" s="5" t="str">
        <f>'[1]TCE - ANEXO IV - Preencher'!L915</f>
        <v>35231143642299000190550020000131831507935600</v>
      </c>
      <c r="K906" s="5" t="str">
        <f>IF(F906="B",LEFT('[1]TCE - ANEXO IV - Preencher'!M915,2),IF(F906="S",LEFT('[1]TCE - ANEXO IV - Preencher'!M915,7),IF('[1]TCE - ANEXO IV - Preencher'!H915="","")))</f>
        <v>35</v>
      </c>
      <c r="L906" s="7">
        <f>'[1]TCE - ANEXO IV - Preencher'!N915</f>
        <v>236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3.10 - Material para Manutenção de Bens Móveis </v>
      </c>
      <c r="D907" s="3">
        <f>'[1]TCE - ANEXO IV - Preencher'!F916</f>
        <v>47023754000120</v>
      </c>
      <c r="E907" s="5" t="str">
        <f>'[1]TCE - ANEXO IV - Preencher'!G916</f>
        <v>F.F. MONTEIRO COMERCIAL LTDA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000.009.284</v>
      </c>
      <c r="I907" s="6">
        <f>IF('[1]TCE - ANEXO IV - Preencher'!K916="","",'[1]TCE - ANEXO IV - Preencher'!K916)</f>
        <v>45233</v>
      </c>
      <c r="J907" s="5" t="str">
        <f>'[1]TCE - ANEXO IV - Preencher'!L916</f>
        <v>35231147023754000120550010000092841376888263</v>
      </c>
      <c r="K907" s="5" t="str">
        <f>IF(F907="B",LEFT('[1]TCE - ANEXO IV - Preencher'!M916,2),IF(F907="S",LEFT('[1]TCE - ANEXO IV - Preencher'!M916,7),IF('[1]TCE - ANEXO IV - Preencher'!H916="","")))</f>
        <v>35</v>
      </c>
      <c r="L907" s="7">
        <f>'[1]TCE - ANEXO IV - Preencher'!N916</f>
        <v>659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3.10 - Material para Manutenção de Bens Móveis </v>
      </c>
      <c r="D908" s="3">
        <f>'[1]TCE - ANEXO IV - Preencher'!F917</f>
        <v>47023754000120</v>
      </c>
      <c r="E908" s="5" t="str">
        <f>'[1]TCE - ANEXO IV - Preencher'!G917</f>
        <v>F.F. MONTEIRO COMERCIAL LTDA</v>
      </c>
      <c r="F908" s="5" t="str">
        <f>'[1]TCE - ANEXO IV - Preencher'!H917</f>
        <v>B</v>
      </c>
      <c r="G908" s="5" t="str">
        <f>'[1]TCE - ANEXO IV - Preencher'!I917</f>
        <v>S</v>
      </c>
      <c r="H908" s="5" t="str">
        <f>'[1]TCE - ANEXO IV - Preencher'!J917</f>
        <v>000.009.314</v>
      </c>
      <c r="I908" s="6">
        <f>IF('[1]TCE - ANEXO IV - Preencher'!K917="","",'[1]TCE - ANEXO IV - Preencher'!K917)</f>
        <v>45234</v>
      </c>
      <c r="J908" s="5" t="str">
        <f>'[1]TCE - ANEXO IV - Preencher'!L917</f>
        <v>35231147023754000120550010000093141378086300</v>
      </c>
      <c r="K908" s="5" t="str">
        <f>IF(F908="B",LEFT('[1]TCE - ANEXO IV - Preencher'!M917,2),IF(F908="S",LEFT('[1]TCE - ANEXO IV - Preencher'!M917,7),IF('[1]TCE - ANEXO IV - Preencher'!H917="","")))</f>
        <v>35</v>
      </c>
      <c r="L908" s="7">
        <f>'[1]TCE - ANEXO IV - Preencher'!N917</f>
        <v>659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3.10 - Material para Manutenção de Bens Móveis </v>
      </c>
      <c r="D909" s="3">
        <f>'[1]TCE - ANEXO IV - Preencher'!F918</f>
        <v>52679835000113</v>
      </c>
      <c r="E909" s="5" t="str">
        <f>'[1]TCE - ANEXO IV - Preencher'!G918</f>
        <v>RGL CONSTRUCOES E COMERCIO DE INFOR LTDA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000.000.208</v>
      </c>
      <c r="I909" s="6">
        <f>IF('[1]TCE - ANEXO IV - Preencher'!K918="","",'[1]TCE - ANEXO IV - Preencher'!K918)</f>
        <v>45232</v>
      </c>
      <c r="J909" s="5" t="str">
        <f>'[1]TCE - ANEXO IV - Preencher'!L918</f>
        <v>35231152679835000113550010000002081515104520</v>
      </c>
      <c r="K909" s="5" t="str">
        <f>IF(F909="B",LEFT('[1]TCE - ANEXO IV - Preencher'!M918,2),IF(F909="S",LEFT('[1]TCE - ANEXO IV - Preencher'!M918,7),IF('[1]TCE - ANEXO IV - Preencher'!H918="","")))</f>
        <v>35</v>
      </c>
      <c r="L909" s="7">
        <f>'[1]TCE - ANEXO IV - Preencher'!N918</f>
        <v>1946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3.10 - Material para Manutenção de Bens Móveis </v>
      </c>
      <c r="D910" s="3">
        <f>'[1]TCE - ANEXO IV - Preencher'!F919</f>
        <v>42227195000157</v>
      </c>
      <c r="E910" s="5" t="str">
        <f>'[1]TCE - ANEXO IV - Preencher'!G919</f>
        <v>RSR SEG COM E SERV DE ELETRO LTDA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000.027.843</v>
      </c>
      <c r="I910" s="6">
        <f>IF('[1]TCE - ANEXO IV - Preencher'!K919="","",'[1]TCE - ANEXO IV - Preencher'!K919)</f>
        <v>45233</v>
      </c>
      <c r="J910" s="5" t="str">
        <f>'[1]TCE - ANEXO IV - Preencher'!L919</f>
        <v>35231142227195000157550020000278431976366482</v>
      </c>
      <c r="K910" s="5" t="str">
        <f>IF(F910="B",LEFT('[1]TCE - ANEXO IV - Preencher'!M919,2),IF(F910="S",LEFT('[1]TCE - ANEXO IV - Preencher'!M919,7),IF('[1]TCE - ANEXO IV - Preencher'!H919="","")))</f>
        <v>35</v>
      </c>
      <c r="L910" s="7">
        <f>'[1]TCE - ANEXO IV - Preencher'!N919</f>
        <v>45.48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3.10 - Material para Manutenção de Bens Móveis </v>
      </c>
      <c r="D911" s="3">
        <f>'[1]TCE - ANEXO IV - Preencher'!F920</f>
        <v>65983090000123</v>
      </c>
      <c r="E911" s="5" t="str">
        <f>'[1]TCE - ANEXO IV - Preencher'!G920</f>
        <v>STYLE BRAZIL INDU IMPO E EXPOR TAPE LTDA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000.138.962</v>
      </c>
      <c r="I911" s="6">
        <f>IF('[1]TCE - ANEXO IV - Preencher'!K920="","",'[1]TCE - ANEXO IV - Preencher'!K920)</f>
        <v>45236</v>
      </c>
      <c r="J911" s="5" t="str">
        <f>'[1]TCE - ANEXO IV - Preencher'!L920</f>
        <v>35231165983090000123550020001389621225595628</v>
      </c>
      <c r="K911" s="5" t="str">
        <f>IF(F911="B",LEFT('[1]TCE - ANEXO IV - Preencher'!M920,2),IF(F911="S",LEFT('[1]TCE - ANEXO IV - Preencher'!M920,7),IF('[1]TCE - ANEXO IV - Preencher'!H920="","")))</f>
        <v>35</v>
      </c>
      <c r="L911" s="7">
        <f>'[1]TCE - ANEXO IV - Preencher'!N920</f>
        <v>265.52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3.10 - Material para Manutenção de Bens Móveis </v>
      </c>
      <c r="D912" s="3">
        <f>'[1]TCE - ANEXO IV - Preencher'!F921</f>
        <v>8606542000114</v>
      </c>
      <c r="E912" s="5" t="str">
        <f>'[1]TCE - ANEXO IV - Preencher'!G921</f>
        <v>TNTINFO COMERCIO DE MAT DE INF LTDA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000.375.345</v>
      </c>
      <c r="I912" s="6">
        <f>IF('[1]TCE - ANEXO IV - Preencher'!K921="","",'[1]TCE - ANEXO IV - Preencher'!K921)</f>
        <v>45236</v>
      </c>
      <c r="J912" s="5" t="str">
        <f>'[1]TCE - ANEXO IV - Preencher'!L921</f>
        <v>35231108606542000114550020003753451351229037</v>
      </c>
      <c r="K912" s="5" t="str">
        <f>IF(F912="B",LEFT('[1]TCE - ANEXO IV - Preencher'!M921,2),IF(F912="S",LEFT('[1]TCE - ANEXO IV - Preencher'!M921,7),IF('[1]TCE - ANEXO IV - Preencher'!H921="","")))</f>
        <v>35</v>
      </c>
      <c r="L912" s="7">
        <f>'[1]TCE - ANEXO IV - Preencher'!N921</f>
        <v>2028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3.10 - Material para Manutenção de Bens Móveis </v>
      </c>
      <c r="D913" s="3">
        <f>'[1]TCE - ANEXO IV - Preencher'!F922</f>
        <v>4885070000125</v>
      </c>
      <c r="E913" s="5" t="str">
        <f>'[1]TCE - ANEXO IV - Preencher'!G922</f>
        <v>ASZ COMERCIO DE INFORMATICA LTDA</v>
      </c>
      <c r="F913" s="5" t="str">
        <f>'[1]TCE - ANEXO IV - Preencher'!H922</f>
        <v>B</v>
      </c>
      <c r="G913" s="5" t="str">
        <f>'[1]TCE - ANEXO IV - Preencher'!I922</f>
        <v>S</v>
      </c>
      <c r="H913" s="5" t="str">
        <f>'[1]TCE - ANEXO IV - Preencher'!J922</f>
        <v>000.006.604</v>
      </c>
      <c r="I913" s="6">
        <f>IF('[1]TCE - ANEXO IV - Preencher'!K922="","",'[1]TCE - ANEXO IV - Preencher'!K922)</f>
        <v>45235</v>
      </c>
      <c r="J913" s="5" t="str">
        <f>'[1]TCE - ANEXO IV - Preencher'!L922</f>
        <v>43231104885070000125550020000066041835799469</v>
      </c>
      <c r="K913" s="5" t="str">
        <f>IF(F913="B",LEFT('[1]TCE - ANEXO IV - Preencher'!M922,2),IF(F913="S",LEFT('[1]TCE - ANEXO IV - Preencher'!M922,7),IF('[1]TCE - ANEXO IV - Preencher'!H922="","")))</f>
        <v>43</v>
      </c>
      <c r="L913" s="7">
        <f>'[1]TCE - ANEXO IV - Preencher'!N922</f>
        <v>446.77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3.10 - Material para Manutenção de Bens Móveis </v>
      </c>
      <c r="D914" s="3">
        <f>'[1]TCE - ANEXO IV - Preencher'!F923</f>
        <v>10731605000106</v>
      </c>
      <c r="E914" s="5" t="str">
        <f>'[1]TCE - ANEXO IV - Preencher'!G923</f>
        <v>ELETRONICA CENTRAL CARUARU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000.013.002</v>
      </c>
      <c r="I914" s="6">
        <f>IF('[1]TCE - ANEXO IV - Preencher'!K923="","",'[1]TCE - ANEXO IV - Preencher'!K923)</f>
        <v>45240</v>
      </c>
      <c r="J914" s="5" t="str">
        <f>'[1]TCE - ANEXO IV - Preencher'!L923</f>
        <v>26231110731605000106550010000130021620017170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55</v>
      </c>
    </row>
    <row r="915" spans="1:12" s="8" customFormat="1" ht="19.5" customHeight="1" x14ac:dyDescent="0.2">
      <c r="A915" s="3">
        <f>IFERROR(VLOOKUP(B915,'[1]DADOS (OCULTAR)'!$Q$3:$S$135,3,0),"")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3.10 - Material para Manutenção de Bens Móveis </v>
      </c>
      <c r="D915" s="3">
        <f>'[1]TCE - ANEXO IV - Preencher'!F924</f>
        <v>8763600000113</v>
      </c>
      <c r="E915" s="5" t="str">
        <f>'[1]TCE - ANEXO IV - Preencher'!G924</f>
        <v>JOSE ANTONIO OMENA VARIEDADES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>000.002.602</v>
      </c>
      <c r="I915" s="6">
        <f>IF('[1]TCE - ANEXO IV - Preencher'!K924="","",'[1]TCE - ANEXO IV - Preencher'!K924)</f>
        <v>45250</v>
      </c>
      <c r="J915" s="5" t="str">
        <f>'[1]TCE - ANEXO IV - Preencher'!L924</f>
        <v>26231108763600000113550010000026021690903931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34.479999999999997</v>
      </c>
    </row>
    <row r="916" spans="1:12" s="8" customFormat="1" ht="19.5" customHeight="1" x14ac:dyDescent="0.2">
      <c r="A916" s="3">
        <f>IFERROR(VLOOKUP(B916,'[1]DADOS (OCULTAR)'!$Q$3:$S$135,3,0),"")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3.10 - Material para Manutenção de Bens Móveis </v>
      </c>
      <c r="D916" s="3">
        <f>'[1]TCE - ANEXO IV - Preencher'!F925</f>
        <v>12538066000119</v>
      </c>
      <c r="E916" s="5" t="str">
        <f>'[1]TCE - ANEXO IV - Preencher'!G925</f>
        <v>GIMIX COMERCIO DE INFORMATICA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5938</v>
      </c>
      <c r="I916" s="6">
        <f>IF('[1]TCE - ANEXO IV - Preencher'!K925="","",'[1]TCE - ANEXO IV - Preencher'!K925)</f>
        <v>45253</v>
      </c>
      <c r="J916" s="5" t="str">
        <f>'[1]TCE - ANEXO IV - Preencher'!L925</f>
        <v>26231112538066000119550010000059381849262695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20</v>
      </c>
    </row>
    <row r="917" spans="1:12" s="8" customFormat="1" ht="19.5" customHeight="1" x14ac:dyDescent="0.2">
      <c r="A917" s="3">
        <f>IFERROR(VLOOKUP(B917,'[1]DADOS (OCULTAR)'!$Q$3:$S$135,3,0),"")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3.10 - Material para Manutenção de Bens Móveis </v>
      </c>
      <c r="D917" s="3">
        <f>'[1]TCE - ANEXO IV - Preencher'!F926</f>
        <v>30111712000149</v>
      </c>
      <c r="E917" s="5" t="str">
        <f>'[1]TCE - ANEXO IV - Preencher'!G926</f>
        <v>MAURICIO ELIAS DE SOUZA 13584006449</v>
      </c>
      <c r="F917" s="5" t="str">
        <f>'[1]TCE - ANEXO IV - Preencher'!H926</f>
        <v>B</v>
      </c>
      <c r="G917" s="5" t="str">
        <f>'[1]TCE - ANEXO IV - Preencher'!I926</f>
        <v>S</v>
      </c>
      <c r="H917" s="5" t="str">
        <f>'[1]TCE - ANEXO IV - Preencher'!J926</f>
        <v>000.000.281</v>
      </c>
      <c r="I917" s="6">
        <f>IF('[1]TCE - ANEXO IV - Preencher'!K926="","",'[1]TCE - ANEXO IV - Preencher'!K926)</f>
        <v>45258</v>
      </c>
      <c r="J917" s="5" t="str">
        <f>'[1]TCE - ANEXO IV - Preencher'!L926</f>
        <v>26231130111712000149550010000002811795524530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740</v>
      </c>
    </row>
    <row r="918" spans="1:12" s="8" customFormat="1" ht="19.5" customHeight="1" x14ac:dyDescent="0.2">
      <c r="A918" s="3">
        <f>IFERROR(VLOOKUP(B918,'[1]DADOS (OCULTAR)'!$Q$3:$S$135,3,0),"")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3.10 - Material para Manutenção de Bens Móveis </v>
      </c>
      <c r="D918" s="3">
        <f>'[1]TCE - ANEXO IV - Preencher'!F927</f>
        <v>1771935000215</v>
      </c>
      <c r="E918" s="5" t="str">
        <f>'[1]TCE - ANEXO IV - Preencher'!G927</f>
        <v>INGRAM MICRO BRASIL LTDA</v>
      </c>
      <c r="F918" s="5" t="str">
        <f>'[1]TCE - ANEXO IV - Preencher'!H927</f>
        <v>B</v>
      </c>
      <c r="G918" s="5" t="str">
        <f>'[1]TCE - ANEXO IV - Preencher'!I927</f>
        <v>S</v>
      </c>
      <c r="H918" s="5" t="str">
        <f>'[1]TCE - ANEXO IV - Preencher'!J927</f>
        <v>1972411</v>
      </c>
      <c r="I918" s="6">
        <f>IF('[1]TCE - ANEXO IV - Preencher'!K927="","",'[1]TCE - ANEXO IV - Preencher'!K927)</f>
        <v>45247</v>
      </c>
      <c r="J918" s="5" t="str">
        <f>'[1]TCE - ANEXO IV - Preencher'!L927</f>
        <v>35231101771935000215550030019724111525011008</v>
      </c>
      <c r="K918" s="5" t="str">
        <f>IF(F918="B",LEFT('[1]TCE - ANEXO IV - Preencher'!M927,2),IF(F918="S",LEFT('[1]TCE - ANEXO IV - Preencher'!M927,7),IF('[1]TCE - ANEXO IV - Preencher'!H927="","")))</f>
        <v>35</v>
      </c>
      <c r="L918" s="7">
        <f>'[1]TCE - ANEXO IV - Preencher'!N927</f>
        <v>5189.99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3.10 - Material para Manutenção de Bens Móveis </v>
      </c>
      <c r="D919" s="3">
        <f>'[1]TCE - ANEXO IV - Preencher'!F928</f>
        <v>12316229000461</v>
      </c>
      <c r="E919" s="5" t="str">
        <f>'[1]TCE - ANEXO IV - Preencher'!G928</f>
        <v>OCEANO TI DIST DE PROD P TELECOM LTDA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000.114.413</v>
      </c>
      <c r="I919" s="6">
        <f>IF('[1]TCE - ANEXO IV - Preencher'!K928="","",'[1]TCE - ANEXO IV - Preencher'!K928)</f>
        <v>45232</v>
      </c>
      <c r="J919" s="5" t="str">
        <f>'[1]TCE - ANEXO IV - Preencher'!L928</f>
        <v>35231112316229000461550020001144131796325190</v>
      </c>
      <c r="K919" s="5" t="str">
        <f>IF(F919="B",LEFT('[1]TCE - ANEXO IV - Preencher'!M928,2),IF(F919="S",LEFT('[1]TCE - ANEXO IV - Preencher'!M928,7),IF('[1]TCE - ANEXO IV - Preencher'!H928="","")))</f>
        <v>35</v>
      </c>
      <c r="L919" s="7">
        <f>'[1]TCE - ANEXO IV - Preencher'!N928</f>
        <v>104.32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3.10 - Material para Manutenção de Bens Móveis </v>
      </c>
      <c r="D920" s="3">
        <f>'[1]TCE - ANEXO IV - Preencher'!F929</f>
        <v>17256061000117</v>
      </c>
      <c r="E920" s="5" t="str">
        <f>'[1]TCE - ANEXO IV - Preencher'!G929</f>
        <v>ISABELA CRISTINA   ALMEIDA INFOR LTDA</v>
      </c>
      <c r="F920" s="5" t="str">
        <f>'[1]TCE - ANEXO IV - Preencher'!H929</f>
        <v>B</v>
      </c>
      <c r="G920" s="5" t="str">
        <f>'[1]TCE - ANEXO IV - Preencher'!I929</f>
        <v>S</v>
      </c>
      <c r="H920" s="5" t="str">
        <f>'[1]TCE - ANEXO IV - Preencher'!J929</f>
        <v>000.092.716</v>
      </c>
      <c r="I920" s="6">
        <f>IF('[1]TCE - ANEXO IV - Preencher'!K929="","",'[1]TCE - ANEXO IV - Preencher'!K929)</f>
        <v>45232</v>
      </c>
      <c r="J920" s="5" t="str">
        <f>'[1]TCE - ANEXO IV - Preencher'!L929</f>
        <v>33231117256061000117550050000927161487254619</v>
      </c>
      <c r="K920" s="5" t="str">
        <f>IF(F920="B",LEFT('[1]TCE - ANEXO IV - Preencher'!M929,2),IF(F920="S",LEFT('[1]TCE - ANEXO IV - Preencher'!M929,7),IF('[1]TCE - ANEXO IV - Preencher'!H929="","")))</f>
        <v>33</v>
      </c>
      <c r="L920" s="7">
        <f>'[1]TCE - ANEXO IV - Preencher'!N929</f>
        <v>613.98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3.10 - Material para Manutenção de Bens Móveis </v>
      </c>
      <c r="D921" s="3">
        <f>'[1]TCE - ANEXO IV - Preencher'!F930</f>
        <v>37438050000165</v>
      </c>
      <c r="E921" s="5" t="str">
        <f>'[1]TCE - ANEXO IV - Preencher'!G930</f>
        <v>HOME COMERCIO DE EQUIPA DE COMU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000.003.580</v>
      </c>
      <c r="I921" s="6">
        <f>IF('[1]TCE - ANEXO IV - Preencher'!K930="","",'[1]TCE - ANEXO IV - Preencher'!K930)</f>
        <v>45240</v>
      </c>
      <c r="J921" s="5" t="str">
        <f>'[1]TCE - ANEXO IV - Preencher'!L930</f>
        <v>26231137438050000165550010000035801192200000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14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3.10 - Material para Manutenção de Bens Móveis </v>
      </c>
      <c r="D922" s="3">
        <f>'[1]TCE - ANEXO IV - Preencher'!F931</f>
        <v>23578626000185</v>
      </c>
      <c r="E922" s="5" t="str">
        <f>'[1]TCE - ANEXO IV - Preencher'!G931</f>
        <v>AIKA INFORMATICA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000.274.048</v>
      </c>
      <c r="I922" s="6">
        <f>IF('[1]TCE - ANEXO IV - Preencher'!K931="","",'[1]TCE - ANEXO IV - Preencher'!K931)</f>
        <v>45238</v>
      </c>
      <c r="J922" s="5" t="str">
        <f>'[1]TCE - ANEXO IV - Preencher'!L931</f>
        <v>35231123578626000185550020002740481001223812</v>
      </c>
      <c r="K922" s="5" t="str">
        <f>IF(F922="B",LEFT('[1]TCE - ANEXO IV - Preencher'!M931,2),IF(F922="S",LEFT('[1]TCE - ANEXO IV - Preencher'!M931,7),IF('[1]TCE - ANEXO IV - Preencher'!H931="","")))</f>
        <v>35</v>
      </c>
      <c r="L922" s="7">
        <f>'[1]TCE - ANEXO IV - Preencher'!N931</f>
        <v>230.85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3.10 - Material para Manutenção de Bens Móveis </v>
      </c>
      <c r="D923" s="3">
        <f>'[1]TCE - ANEXO IV - Preencher'!F932</f>
        <v>8763600000113</v>
      </c>
      <c r="E923" s="5" t="str">
        <f>'[1]TCE - ANEXO IV - Preencher'!G932</f>
        <v>JOSE ANTONIO OMENA VARIEDADES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000.002.602</v>
      </c>
      <c r="I923" s="6">
        <f>IF('[1]TCE - ANEXO IV - Preencher'!K932="","",'[1]TCE - ANEXO IV - Preencher'!K932)</f>
        <v>45250</v>
      </c>
      <c r="J923" s="5" t="str">
        <f>'[1]TCE - ANEXO IV - Preencher'!L932</f>
        <v>26231108763600000113550010000026021690903931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28.02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3.10 - Material para Manutenção de Bens Móveis </v>
      </c>
      <c r="D924" s="3">
        <f>'[1]TCE - ANEXO IV - Preencher'!F933</f>
        <v>49286419000140</v>
      </c>
      <c r="E924" s="5" t="str">
        <f>'[1]TCE - ANEXO IV - Preencher'!G933</f>
        <v>JHS COMERCIO ATACADISTA DE PAPEL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000.000.413</v>
      </c>
      <c r="I924" s="6">
        <f>IF('[1]TCE - ANEXO IV - Preencher'!K933="","",'[1]TCE - ANEXO IV - Preencher'!K933)</f>
        <v>45251</v>
      </c>
      <c r="J924" s="5" t="str">
        <f>'[1]TCE - ANEXO IV - Preencher'!L933</f>
        <v>26231149286419000140550010000004131608300005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6166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3.10 - Material para Manutenção de Bens Móveis </v>
      </c>
      <c r="D925" s="3">
        <f>'[1]TCE - ANEXO IV - Preencher'!F934</f>
        <v>24425720000167</v>
      </c>
      <c r="E925" s="5" t="str">
        <f>'[1]TCE - ANEXO IV - Preencher'!G934</f>
        <v>ORIGINAL SUPRIMENTOS E EQUIP. LTDA.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8502</v>
      </c>
      <c r="I925" s="6">
        <f>IF('[1]TCE - ANEXO IV - Preencher'!K934="","",'[1]TCE - ANEXO IV - Preencher'!K934)</f>
        <v>45253</v>
      </c>
      <c r="J925" s="5" t="str">
        <f>'[1]TCE - ANEXO IV - Preencher'!L934</f>
        <v>26231124425720000167550010000085021350010208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397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3.10 - Material para Manutenção de Bens Móveis </v>
      </c>
      <c r="D927" s="3">
        <f>'[1]TCE - ANEXO IV - Preencher'!F936</f>
        <v>10731605000106</v>
      </c>
      <c r="E927" s="5" t="str">
        <f>'[1]TCE - ANEXO IV - Preencher'!G936</f>
        <v>ELETRONICA CENTRAL CARUARU LTDA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000.012.990</v>
      </c>
      <c r="I927" s="6">
        <f>IF('[1]TCE - ANEXO IV - Preencher'!K936="","",'[1]TCE - ANEXO IV - Preencher'!K936)</f>
        <v>45231</v>
      </c>
      <c r="J927" s="5" t="str">
        <f>'[1]TCE - ANEXO IV - Preencher'!L936</f>
        <v>26231110731605000106550010000129901669624345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60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3.10 - Material para Manutenção de Bens Móveis </v>
      </c>
      <c r="D928" s="3">
        <f>'[1]TCE - ANEXO IV - Preencher'!F937</f>
        <v>42558198000173</v>
      </c>
      <c r="E928" s="5" t="str">
        <f>'[1]TCE - ANEXO IV - Preencher'!G937</f>
        <v>STEPHANE VESTUARIOS E ACESSORIOS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000.029.766</v>
      </c>
      <c r="I928" s="6">
        <f>IF('[1]TCE - ANEXO IV - Preencher'!K937="","",'[1]TCE - ANEXO IV - Preencher'!K937)</f>
        <v>45223</v>
      </c>
      <c r="J928" s="5" t="str">
        <f>'[1]TCE - ANEXO IV - Preencher'!L937</f>
        <v>35231042558198000173550020000297661846991232</v>
      </c>
      <c r="K928" s="5" t="str">
        <f>IF(F928="B",LEFT('[1]TCE - ANEXO IV - Preencher'!M937,2),IF(F928="S",LEFT('[1]TCE - ANEXO IV - Preencher'!M937,7),IF('[1]TCE - ANEXO IV - Preencher'!H937="","")))</f>
        <v>35</v>
      </c>
      <c r="L928" s="7">
        <f>'[1]TCE - ANEXO IV - Preencher'!N937</f>
        <v>194.5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3.10 - Material para Manutenção de Bens Móveis </v>
      </c>
      <c r="D929" s="3">
        <f>'[1]TCE - ANEXO IV - Preencher'!F938</f>
        <v>9494196000192</v>
      </c>
      <c r="E929" s="5" t="str">
        <f>'[1]TCE - ANEXO IV - Preencher'!G938</f>
        <v>COMERCIAL JR CLAUDIO  MARIO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307315</v>
      </c>
      <c r="I929" s="6">
        <f>IF('[1]TCE - ANEXO IV - Preencher'!K938="","",'[1]TCE - ANEXO IV - Preencher'!K938)</f>
        <v>45246</v>
      </c>
      <c r="J929" s="5" t="str">
        <f>'[1]TCE - ANEXO IV - Preencher'!L938</f>
        <v>26231109494196000192550010003073151042062280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47.22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3.10 - Material para Manutenção de Bens Móveis </v>
      </c>
      <c r="D930" s="3">
        <f>'[1]TCE - ANEXO IV - Preencher'!F939</f>
        <v>30644940000184</v>
      </c>
      <c r="E930" s="5" t="str">
        <f>'[1]TCE - ANEXO IV - Preencher'!G939</f>
        <v>EMANOEL COMERCIO DE AUTO PECAS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000.003.013</v>
      </c>
      <c r="I930" s="6">
        <f>IF('[1]TCE - ANEXO IV - Preencher'!K939="","",'[1]TCE - ANEXO IV - Preencher'!K939)</f>
        <v>45247</v>
      </c>
      <c r="J930" s="5" t="str">
        <f>'[1]TCE - ANEXO IV - Preencher'!L939</f>
        <v>26231130644940000184550010000030131000811177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4505</v>
      </c>
    </row>
    <row r="931" spans="1:12" s="8" customFormat="1" ht="19.5" customHeight="1" x14ac:dyDescent="0.2">
      <c r="A931" s="3">
        <f>IFERROR(VLOOKUP(B931,'[1]DADOS (OCULTAR)'!$Q$3:$S$135,3,0),"")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3.10 - Material para Manutenção de Bens Móveis </v>
      </c>
      <c r="D931" s="3">
        <f>'[1]TCE - ANEXO IV - Preencher'!F940</f>
        <v>9494196000192</v>
      </c>
      <c r="E931" s="5" t="str">
        <f>'[1]TCE - ANEXO IV - Preencher'!G940</f>
        <v>COMERCIAL JR CLAUDIO  MARIO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308134</v>
      </c>
      <c r="I931" s="6">
        <f>IF('[1]TCE - ANEXO IV - Preencher'!K940="","",'[1]TCE - ANEXO IV - Preencher'!K940)</f>
        <v>45253</v>
      </c>
      <c r="J931" s="5" t="str">
        <f>'[1]TCE - ANEXO IV - Preencher'!L940</f>
        <v>26231109494196000192550010003081341042161686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236.1</v>
      </c>
    </row>
    <row r="932" spans="1:12" s="8" customFormat="1" ht="19.5" customHeight="1" x14ac:dyDescent="0.2">
      <c r="A932" s="3">
        <f>IFERROR(VLOOKUP(B932,'[1]DADOS (OCULTAR)'!$Q$3:$S$135,3,0),"")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3.10 - Material para Manutenção de Bens Móveis </v>
      </c>
      <c r="D932" s="3">
        <f>'[1]TCE - ANEXO IV - Preencher'!F941</f>
        <v>41384560000174</v>
      </c>
      <c r="E932" s="5" t="str">
        <f>'[1]TCE - ANEXO IV - Preencher'!G941</f>
        <v>LA BELLE COMERCIO DE AUTOMOVEIS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1571</v>
      </c>
      <c r="I932" s="6">
        <f>IF('[1]TCE - ANEXO IV - Preencher'!K941="","",'[1]TCE - ANEXO IV - Preencher'!K941)</f>
        <v>45254</v>
      </c>
      <c r="J932" s="5" t="str">
        <f>'[1]TCE - ANEXO IV - Preencher'!L941</f>
        <v>26231141384560000174550010000015711695476705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461.68</v>
      </c>
    </row>
    <row r="933" spans="1:12" s="8" customFormat="1" ht="19.5" customHeight="1" x14ac:dyDescent="0.2">
      <c r="A933" s="3">
        <f>IFERROR(VLOOKUP(B933,'[1]DADOS (OCULTAR)'!$Q$3:$S$135,3,0),"")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3.10 - Material para Manutenção de Bens Móveis </v>
      </c>
      <c r="D933" s="3">
        <f>'[1]TCE - ANEXO IV - Preencher'!F942</f>
        <v>11549698000115</v>
      </c>
      <c r="E933" s="5" t="str">
        <f>'[1]TCE - ANEXO IV - Preencher'!G942</f>
        <v>CENCOMAL CENTRO COM DE MADEIRAS LTDA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22968</v>
      </c>
      <c r="I933" s="6">
        <f>IF('[1]TCE - ANEXO IV - Preencher'!K942="","",'[1]TCE - ANEXO IV - Preencher'!K942)</f>
        <v>45240</v>
      </c>
      <c r="J933" s="5" t="str">
        <f>'[1]TCE - ANEXO IV - Preencher'!L942</f>
        <v>26231111549698000115550010000229681721130999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173.4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3.10 - Material para Manutenção de Bens Móveis </v>
      </c>
      <c r="D934" s="3">
        <f>'[1]TCE - ANEXO IV - Preencher'!F943</f>
        <v>41384560000174</v>
      </c>
      <c r="E934" s="5" t="str">
        <f>'[1]TCE - ANEXO IV - Preencher'!G943</f>
        <v>LA BELLE COMERCIO DE AUTOMOVEIS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1571</v>
      </c>
      <c r="I934" s="6">
        <f>IF('[1]TCE - ANEXO IV - Preencher'!K943="","",'[1]TCE - ANEXO IV - Preencher'!K943)</f>
        <v>45254</v>
      </c>
      <c r="J934" s="5" t="str">
        <f>'[1]TCE - ANEXO IV - Preencher'!L943</f>
        <v>26231141384560000174550010000015711695476705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703.62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3.8 - Uniformes, Tecidos e Aviamentos </v>
      </c>
      <c r="D936" s="3">
        <f>'[1]TCE - ANEXO IV - Preencher'!F945</f>
        <v>46139908000181</v>
      </c>
      <c r="E936" s="5" t="str">
        <f>'[1]TCE - ANEXO IV - Preencher'!G945</f>
        <v>INOVAR FARDAMENTOS E ENXOVAIS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000.000.237</v>
      </c>
      <c r="I936" s="6">
        <f>IF('[1]TCE - ANEXO IV - Preencher'!K945="","",'[1]TCE - ANEXO IV - Preencher'!K945)</f>
        <v>45240</v>
      </c>
      <c r="J936" s="5" t="str">
        <f>'[1]TCE - ANEXO IV - Preencher'!L945</f>
        <v>26231146139908000181550010000002371000002385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8192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3.8 - Uniformes, Tecidos e Aviamentos </v>
      </c>
      <c r="D937" s="3">
        <f>'[1]TCE - ANEXO IV - Preencher'!F946</f>
        <v>188968000517</v>
      </c>
      <c r="E937" s="5" t="str">
        <f>'[1]TCE - ANEXO IV - Preencher'!G946</f>
        <v>NOVO AVIAMENTO LTDA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000.044.025</v>
      </c>
      <c r="I937" s="6">
        <f>IF('[1]TCE - ANEXO IV - Preencher'!K946="","",'[1]TCE - ANEXO IV - Preencher'!K946)</f>
        <v>45252</v>
      </c>
      <c r="J937" s="5" t="str">
        <f>'[1]TCE - ANEXO IV - Preencher'!L946</f>
        <v>26231100188968000517550010000440251475417781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2622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3.8 - Uniformes, Tecidos e Aviamentos </v>
      </c>
      <c r="D938" s="3">
        <f>'[1]TCE - ANEXO IV - Preencher'!F947</f>
        <v>4917296000322</v>
      </c>
      <c r="E938" s="5" t="str">
        <f>'[1]TCE - ANEXO IV - Preencher'!G947</f>
        <v>AVIL TEXTIL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000.072.061</v>
      </c>
      <c r="I938" s="6">
        <f>IF('[1]TCE - ANEXO IV - Preencher'!K947="","",'[1]TCE - ANEXO IV - Preencher'!K947)</f>
        <v>45246</v>
      </c>
      <c r="J938" s="5" t="str">
        <f>'[1]TCE - ANEXO IV - Preencher'!L947</f>
        <v>26231104917296000322550030000720611000720622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43.4</v>
      </c>
    </row>
    <row r="939" spans="1:12" s="8" customFormat="1" ht="19.5" customHeight="1" x14ac:dyDescent="0.2">
      <c r="A939" s="3">
        <f>IFERROR(VLOOKUP(B939,'[1]DADOS (OCULTAR)'!$Q$3:$S$135,3,0),"")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3.8 - Uniformes, Tecidos e Aviamentos </v>
      </c>
      <c r="D939" s="3">
        <f>'[1]TCE - ANEXO IV - Preencher'!F948</f>
        <v>4917296000322</v>
      </c>
      <c r="E939" s="5" t="str">
        <f>'[1]TCE - ANEXO IV - Preencher'!G948</f>
        <v>AVIL TEXTIL LTDA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000.072.319</v>
      </c>
      <c r="I939" s="6">
        <f>IF('[1]TCE - ANEXO IV - Preencher'!K948="","",'[1]TCE - ANEXO IV - Preencher'!K948)</f>
        <v>45257</v>
      </c>
      <c r="J939" s="5" t="str">
        <f>'[1]TCE - ANEXO IV - Preencher'!L948</f>
        <v>26231104917296000322550030000723191000723101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120</v>
      </c>
    </row>
    <row r="940" spans="1:12" s="8" customFormat="1" ht="19.5" customHeight="1" x14ac:dyDescent="0.2">
      <c r="A940" s="3">
        <f>IFERROR(VLOOKUP(B940,'[1]DADOS (OCULTAR)'!$Q$3:$S$135,3,0),"")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3.8 - Uniformes, Tecidos e Aviamentos </v>
      </c>
      <c r="D940" s="3">
        <f>'[1]TCE - ANEXO IV - Preencher'!F949</f>
        <v>4917296000322</v>
      </c>
      <c r="E940" s="5" t="str">
        <f>'[1]TCE - ANEXO IV - Preencher'!G949</f>
        <v>AVIL TEXTIL LTDA</v>
      </c>
      <c r="F940" s="5" t="str">
        <f>'[1]TCE - ANEXO IV - Preencher'!H949</f>
        <v>B</v>
      </c>
      <c r="G940" s="5" t="str">
        <f>'[1]TCE - ANEXO IV - Preencher'!I949</f>
        <v>S</v>
      </c>
      <c r="H940" s="5" t="str">
        <f>'[1]TCE - ANEXO IV - Preencher'!J949</f>
        <v>000.111.443</v>
      </c>
      <c r="I940" s="6">
        <f>IF('[1]TCE - ANEXO IV - Preencher'!K949="","",'[1]TCE - ANEXO IV - Preencher'!K949)</f>
        <v>45257</v>
      </c>
      <c r="J940" s="5" t="str">
        <f>'[1]TCE - ANEXO IV - Preencher'!L949</f>
        <v>26231104917296000160550030001114431001114445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119.1</v>
      </c>
    </row>
    <row r="941" spans="1:12" s="8" customFormat="1" ht="19.5" customHeight="1" x14ac:dyDescent="0.2">
      <c r="A941" s="3">
        <f>IFERROR(VLOOKUP(B941,'[1]DADOS (OCULTAR)'!$Q$3:$S$135,3,0),"")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3.8 - Uniformes, Tecidos e Aviamentos </v>
      </c>
      <c r="D941" s="3" t="str">
        <f>'[1]TCE - ANEXO IV - Preencher'!F950</f>
        <v>22.006.201/0001-39</v>
      </c>
      <c r="E941" s="5" t="str">
        <f>'[1]TCE - ANEXO IV - Preencher'!G950</f>
        <v>FORTPEL COMERCIO DE DESCARTAVEIS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206053</v>
      </c>
      <c r="I941" s="6">
        <f>IF('[1]TCE - ANEXO IV - Preencher'!K950="","",'[1]TCE - ANEXO IV - Preencher'!K950)</f>
        <v>45230</v>
      </c>
      <c r="J941" s="5" t="str">
        <f>'[1]TCE - ANEXO IV - Preencher'!L950</f>
        <v>26231022006201000139550000002060531102060535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747.5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3.8 - Uniformes, Tecidos e Aviamentos </v>
      </c>
      <c r="D942" s="3">
        <f>'[1]TCE - ANEXO IV - Preencher'!F951</f>
        <v>11142529000166</v>
      </c>
      <c r="E942" s="5" t="str">
        <f>'[1]TCE - ANEXO IV - Preencher'!G951</f>
        <v>DISTRIBUIDORA FACIL EIRELI ME</v>
      </c>
      <c r="F942" s="5" t="str">
        <f>'[1]TCE - ANEXO IV - Preencher'!H951</f>
        <v>B</v>
      </c>
      <c r="G942" s="5" t="str">
        <f>'[1]TCE - ANEXO IV - Preencher'!I951</f>
        <v>S</v>
      </c>
      <c r="H942" s="5" t="str">
        <f>'[1]TCE - ANEXO IV - Preencher'!J951</f>
        <v>000.130.907</v>
      </c>
      <c r="I942" s="6">
        <f>IF('[1]TCE - ANEXO IV - Preencher'!K951="","",'[1]TCE - ANEXO IV - Preencher'!K951)</f>
        <v>45233</v>
      </c>
      <c r="J942" s="5" t="str">
        <f>'[1]TCE - ANEXO IV - Preencher'!L951</f>
        <v>26231111142529000166550010001309071001379250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618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3.8 - Uniformes, Tecidos e Aviamentos </v>
      </c>
      <c r="D943" s="3">
        <f>'[1]TCE - ANEXO IV - Preencher'!F952</f>
        <v>25464260000653</v>
      </c>
      <c r="E943" s="5" t="str">
        <f>'[1]TCE - ANEXO IV - Preencher'!G952</f>
        <v>NEOBETEL EPI, EQUIP DE PROTECAO IND LTDA</v>
      </c>
      <c r="F943" s="5" t="str">
        <f>'[1]TCE - ANEXO IV - Preencher'!H952</f>
        <v>B</v>
      </c>
      <c r="G943" s="5" t="str">
        <f>'[1]TCE - ANEXO IV - Preencher'!I952</f>
        <v>S</v>
      </c>
      <c r="H943" s="5" t="str">
        <f>'[1]TCE - ANEXO IV - Preencher'!J952</f>
        <v>000.043.395</v>
      </c>
      <c r="I943" s="6">
        <f>IF('[1]TCE - ANEXO IV - Preencher'!K952="","",'[1]TCE - ANEXO IV - Preencher'!K952)</f>
        <v>45233</v>
      </c>
      <c r="J943" s="5" t="str">
        <f>'[1]TCE - ANEXO IV - Preencher'!L952</f>
        <v>26231125464260000653550010000433951170433959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3321.62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3.8 - Uniformes, Tecidos e Aviamentos </v>
      </c>
      <c r="D944" s="3" t="str">
        <f>'[1]TCE - ANEXO IV - Preencher'!F953</f>
        <v>11.206.099/0004-41</v>
      </c>
      <c r="E944" s="5" t="str">
        <f>'[1]TCE - ANEXO IV - Preencher'!G953</f>
        <v>SUPERMED COM E IMP DE PROD MEDICOS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576161</v>
      </c>
      <c r="I944" s="6">
        <f>IF('[1]TCE - ANEXO IV - Preencher'!K953="","",'[1]TCE - ANEXO IV - Preencher'!K953)</f>
        <v>45226</v>
      </c>
      <c r="J944" s="5" t="str">
        <f>'[1]TCE - ANEXO IV - Preencher'!L953</f>
        <v>35231011206099000441550010005761611001022969</v>
      </c>
      <c r="K944" s="5" t="str">
        <f>IF(F944="B",LEFT('[1]TCE - ANEXO IV - Preencher'!M953,2),IF(F944="S",LEFT('[1]TCE - ANEXO IV - Preencher'!M953,7),IF('[1]TCE - ANEXO IV - Preencher'!H953="","")))</f>
        <v>35</v>
      </c>
      <c r="L944" s="7">
        <f>'[1]TCE - ANEXO IV - Preencher'!N953</f>
        <v>2483.9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3.8 - Uniformes, Tecidos e Aviamentos </v>
      </c>
      <c r="D945" s="3">
        <f>'[1]TCE - ANEXO IV - Preencher'!F954</f>
        <v>13204801000110</v>
      </c>
      <c r="E945" s="5" t="str">
        <f>'[1]TCE - ANEXO IV - Preencher'!G954</f>
        <v>ELETROCAP COMERCIO E REPRESENTACOES LTDA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1271</v>
      </c>
      <c r="I945" s="6">
        <f>IF('[1]TCE - ANEXO IV - Preencher'!K954="","",'[1]TCE - ANEXO IV - Preencher'!K954)</f>
        <v>45238</v>
      </c>
      <c r="J945" s="5" t="str">
        <f>'[1]TCE - ANEXO IV - Preencher'!L954</f>
        <v>26231113204801000110550010000012711005486449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1568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3.8 - Uniformes, Tecidos e Aviamentos </v>
      </c>
      <c r="D946" s="3">
        <f>'[1]TCE - ANEXO IV - Preencher'!F955</f>
        <v>33395501000173</v>
      </c>
      <c r="E946" s="5" t="str">
        <f>'[1]TCE - ANEXO IV - Preencher'!G955</f>
        <v>MA FELIX DE SOUZA COMERCIO</v>
      </c>
      <c r="F946" s="5" t="str">
        <f>'[1]TCE - ANEXO IV - Preencher'!H955</f>
        <v>B</v>
      </c>
      <c r="G946" s="5" t="str">
        <f>'[1]TCE - ANEXO IV - Preencher'!I955</f>
        <v>S</v>
      </c>
      <c r="H946" s="5" t="str">
        <f>'[1]TCE - ANEXO IV - Preencher'!J955</f>
        <v>000.001.263</v>
      </c>
      <c r="I946" s="6">
        <f>IF('[1]TCE - ANEXO IV - Preencher'!K955="","",'[1]TCE - ANEXO IV - Preencher'!K955)</f>
        <v>45236</v>
      </c>
      <c r="J946" s="5" t="str">
        <f>'[1]TCE - ANEXO IV - Preencher'!L955</f>
        <v>26231133395501000173550010000012631869838207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1119.5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3.8 - Uniformes, Tecidos e Aviamentos </v>
      </c>
      <c r="D947" s="3">
        <f>'[1]TCE - ANEXO IV - Preencher'!F956</f>
        <v>7264693000179</v>
      </c>
      <c r="E947" s="5" t="str">
        <f>'[1]TCE - ANEXO IV - Preencher'!G956</f>
        <v>RENASCER MERCANTIL FERRAGISTA LTDA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000.712.772</v>
      </c>
      <c r="I947" s="6">
        <f>IF('[1]TCE - ANEXO IV - Preencher'!K956="","",'[1]TCE - ANEXO IV - Preencher'!K956)</f>
        <v>45257</v>
      </c>
      <c r="J947" s="5" t="str">
        <f>'[1]TCE - ANEXO IV - Preencher'!L956</f>
        <v>26231107264693000179550010007127721592739486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1906.25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3.8 - Uniformes, Tecidos e Aviamentos </v>
      </c>
      <c r="D948" s="3">
        <f>'[1]TCE - ANEXO IV - Preencher'!F957</f>
        <v>21901021000158</v>
      </c>
      <c r="E948" s="5" t="str">
        <f>'[1]TCE - ANEXO IV - Preencher'!G957</f>
        <v>CAVALCANTE E ZEN P. EQ SEG LTDA ME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8305</v>
      </c>
      <c r="I948" s="6">
        <f>IF('[1]TCE - ANEXO IV - Preencher'!K957="","",'[1]TCE - ANEXO IV - Preencher'!K957)</f>
        <v>45254</v>
      </c>
      <c r="J948" s="5" t="str">
        <f>'[1]TCE - ANEXO IV - Preencher'!L957</f>
        <v>26231121901021000158550010000083051503978720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500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3.8 - Uniformes, Tecidos e Aviamentos </v>
      </c>
      <c r="D949" s="3">
        <f>'[1]TCE - ANEXO IV - Preencher'!F958</f>
        <v>25464260000653</v>
      </c>
      <c r="E949" s="5" t="str">
        <f>'[1]TCE - ANEXO IV - Preencher'!G958</f>
        <v>NEOBETEL EPI, EQUIP DE PROTECAO IND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000.044.036</v>
      </c>
      <c r="I949" s="6">
        <f>IF('[1]TCE - ANEXO IV - Preencher'!K958="","",'[1]TCE - ANEXO IV - Preencher'!K958)</f>
        <v>45257</v>
      </c>
      <c r="J949" s="5" t="str">
        <f>'[1]TCE - ANEXO IV - Preencher'!L958</f>
        <v>26231125464260000653550010000440361170440367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4098.6499999999996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3.99 - Outras despesas com Material de Consumo</v>
      </c>
      <c r="D951" s="3">
        <f>'[1]TCE - ANEXO IV - Preencher'!F960</f>
        <v>27920622000194</v>
      </c>
      <c r="E951" s="5" t="str">
        <f>'[1]TCE - ANEXO IV - Preencher'!G960</f>
        <v>LOJAS HUB COMERCIO DE ELETRONICOS LTDA</v>
      </c>
      <c r="F951" s="5" t="str">
        <f>'[1]TCE - ANEXO IV - Preencher'!H960</f>
        <v>B</v>
      </c>
      <c r="G951" s="5" t="str">
        <f>'[1]TCE - ANEXO IV - Preencher'!I960</f>
        <v>S</v>
      </c>
      <c r="H951" s="5" t="str">
        <f>'[1]TCE - ANEXO IV - Preencher'!J960</f>
        <v>000.140.931</v>
      </c>
      <c r="I951" s="6">
        <f>IF('[1]TCE - ANEXO IV - Preencher'!K960="","",'[1]TCE - ANEXO IV - Preencher'!K960)</f>
        <v>45233</v>
      </c>
      <c r="J951" s="5" t="str">
        <f>'[1]TCE - ANEXO IV - Preencher'!L960</f>
        <v>35231127920622000194550010001409311410959760</v>
      </c>
      <c r="K951" s="5" t="str">
        <f>IF(F951="B",LEFT('[1]TCE - ANEXO IV - Preencher'!M960,2),IF(F951="S",LEFT('[1]TCE - ANEXO IV - Preencher'!M960,7),IF('[1]TCE - ANEXO IV - Preencher'!H960="","")))</f>
        <v>35</v>
      </c>
      <c r="L951" s="7">
        <f>'[1]TCE - ANEXO IV - Preencher'!N960</f>
        <v>1209</v>
      </c>
    </row>
    <row r="952" spans="1:12" s="8" customFormat="1" ht="19.5" customHeight="1" x14ac:dyDescent="0.2">
      <c r="A952" s="3">
        <f>IFERROR(VLOOKUP(B952,'[1]DADOS (OCULTAR)'!$Q$3:$S$135,3,0),"")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3.99 - Outras despesas com Material de Consumo</v>
      </c>
      <c r="D952" s="3">
        <f>'[1]TCE - ANEXO IV - Preencher'!F961</f>
        <v>41081134000161</v>
      </c>
      <c r="E952" s="5" t="str">
        <f>'[1]TCE - ANEXO IV - Preencher'!G961</f>
        <v>AGRESTE GASES COM LTDA  EPP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25067</v>
      </c>
      <c r="I952" s="6">
        <f>IF('[1]TCE - ANEXO IV - Preencher'!K961="","",'[1]TCE - ANEXO IV - Preencher'!K961)</f>
        <v>45231</v>
      </c>
      <c r="J952" s="5" t="str">
        <f>'[1]TCE - ANEXO IV - Preencher'!L961</f>
        <v>26231141081134000161550000000250671490711231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340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3.99 - Outras despesas com Material de Consumo</v>
      </c>
      <c r="D953" s="3">
        <f>'[1]TCE - ANEXO IV - Preencher'!F962</f>
        <v>41081134000161</v>
      </c>
      <c r="E953" s="5" t="str">
        <f>'[1]TCE - ANEXO IV - Preencher'!G962</f>
        <v>AGRESTE GASES COM LTDA  EPP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25100</v>
      </c>
      <c r="I953" s="6">
        <f>IF('[1]TCE - ANEXO IV - Preencher'!K962="","",'[1]TCE - ANEXO IV - Preencher'!K962)</f>
        <v>45237</v>
      </c>
      <c r="J953" s="5" t="str">
        <f>'[1]TCE - ANEXO IV - Preencher'!L962</f>
        <v>26231141081134000161550000000251001901100822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550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3.99 - Outras despesas com Material de Consumo</v>
      </c>
      <c r="D954" s="3">
        <f>'[1]TCE - ANEXO IV - Preencher'!F963</f>
        <v>8677502000163</v>
      </c>
      <c r="E954" s="5" t="str">
        <f>'[1]TCE - ANEXO IV - Preencher'!G963</f>
        <v>CASA DO CAMPONES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98547</v>
      </c>
      <c r="I954" s="6">
        <f>IF('[1]TCE - ANEXO IV - Preencher'!K963="","",'[1]TCE - ANEXO IV - Preencher'!K963)</f>
        <v>45253</v>
      </c>
      <c r="J954" s="5" t="str">
        <f>'[1]TCE - ANEXO IV - Preencher'!L963</f>
        <v>26231108677502000163550010000985471460771622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33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3.99 - Outras despesas com Material de Consumo</v>
      </c>
      <c r="D955" s="3">
        <f>'[1]TCE - ANEXO IV - Preencher'!F964</f>
        <v>49286419000140</v>
      </c>
      <c r="E955" s="5" t="str">
        <f>'[1]TCE - ANEXO IV - Preencher'!G964</f>
        <v>JHS COMERCIO ATACADISTA DE PAPEL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000.000.413</v>
      </c>
      <c r="I955" s="6">
        <f>IF('[1]TCE - ANEXO IV - Preencher'!K964="","",'[1]TCE - ANEXO IV - Preencher'!K964)</f>
        <v>45251</v>
      </c>
      <c r="J955" s="5" t="str">
        <f>'[1]TCE - ANEXO IV - Preencher'!L964</f>
        <v>26231149286419000140550010000004131608300005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655.20000000000005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3.99 - Outras despesas com Material de Consumo</v>
      </c>
      <c r="D956" s="3">
        <f>'[1]TCE - ANEXO IV - Preencher'!F965</f>
        <v>24425720000167</v>
      </c>
      <c r="E956" s="5" t="str">
        <f>'[1]TCE - ANEXO IV - Preencher'!G965</f>
        <v>ORIGINAL SUPRIMENTOS E EQUIP. LTDA.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8502</v>
      </c>
      <c r="I956" s="6">
        <f>IF('[1]TCE - ANEXO IV - Preencher'!K965="","",'[1]TCE - ANEXO IV - Preencher'!K965)</f>
        <v>45253</v>
      </c>
      <c r="J956" s="5" t="str">
        <f>'[1]TCE - ANEXO IV - Preencher'!L965</f>
        <v>26231124425720000167550010000085021350010208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130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3.99 - Outras despesas com Material de Consumo</v>
      </c>
      <c r="D957" s="3">
        <f>'[1]TCE - ANEXO IV - Preencher'!F966</f>
        <v>1781007000150</v>
      </c>
      <c r="E957" s="5" t="str">
        <f>'[1]TCE - ANEXO IV - Preencher'!G966</f>
        <v>F G INFOTEC RECIFE EIRELI  ME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9318</v>
      </c>
      <c r="I957" s="6">
        <f>IF('[1]TCE - ANEXO IV - Preencher'!K966="","",'[1]TCE - ANEXO IV - Preencher'!K966)</f>
        <v>45257</v>
      </c>
      <c r="J957" s="5" t="str">
        <f>'[1]TCE - ANEXO IV - Preencher'!L966</f>
        <v>26231101781007000150550010000093181096353093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3200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3.99 - Outras despesas com Material de Consumo</v>
      </c>
      <c r="D958" s="3">
        <f>'[1]TCE - ANEXO IV - Preencher'!F967</f>
        <v>8674752000301</v>
      </c>
      <c r="E958" s="5" t="str">
        <f>'[1]TCE - ANEXO IV - Preencher'!G967</f>
        <v>CIRURGICA MONTEBELLO LTDA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000.028.640</v>
      </c>
      <c r="I958" s="6">
        <f>IF('[1]TCE - ANEXO IV - Preencher'!K967="","",'[1]TCE - ANEXO IV - Preencher'!K967)</f>
        <v>45251</v>
      </c>
      <c r="J958" s="5" t="str">
        <f>'[1]TCE - ANEXO IV - Preencher'!L967</f>
        <v>26231108674752000301550010000286401831596827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1758.6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3.99 - Outras despesas com Material de Consumo</v>
      </c>
      <c r="D959" s="3">
        <f>'[1]TCE - ANEXO IV - Preencher'!F968</f>
        <v>25464260000653</v>
      </c>
      <c r="E959" s="5" t="str">
        <f>'[1]TCE - ANEXO IV - Preencher'!G968</f>
        <v>NEOBETEL EPI, EQUIP DE PROTECAO IND LTDA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000.044.036</v>
      </c>
      <c r="I959" s="6">
        <f>IF('[1]TCE - ANEXO IV - Preencher'!K968="","",'[1]TCE - ANEXO IV - Preencher'!K968)</f>
        <v>45257</v>
      </c>
      <c r="J959" s="5" t="str">
        <f>'[1]TCE - ANEXO IV - Preencher'!L968</f>
        <v>26231125464260000653550010000440361170440367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685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5.25 - Serviços Bancários </v>
      </c>
      <c r="D964" s="3" t="str">
        <f>'[1]TCE - ANEXO IV - Preencher'!F973</f>
        <v xml:space="preserve">90.400.888/0001-42 </v>
      </c>
      <c r="E964" s="5" t="str">
        <f>'[1]TCE - ANEXO IV - Preencher'!G973</f>
        <v>TARIFA REPASSE</v>
      </c>
      <c r="F964" s="5" t="str">
        <f>'[1]TCE - ANEXO IV - Preencher'!H973</f>
        <v>S</v>
      </c>
      <c r="G964" s="5" t="str">
        <f>'[1]TCE - ANEXO IV - Preencher'!I973</f>
        <v>N</v>
      </c>
      <c r="H964" s="5">
        <f>'[1]TCE - ANEXO IV - Preencher'!J973</f>
        <v>0</v>
      </c>
      <c r="I964" s="6">
        <f>IF('[1]TCE - ANEXO IV - Preencher'!K973="","",'[1]TCE - ANEXO IV - Preencher'!K973)</f>
        <v>45237</v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7.5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5.25 - Serviços Bancários </v>
      </c>
      <c r="D965" s="3" t="str">
        <f>'[1]TCE - ANEXO IV - Preencher'!F974</f>
        <v xml:space="preserve">90.400.888/0001-42 </v>
      </c>
      <c r="E965" s="5" t="str">
        <f>'[1]TCE - ANEXO IV - Preencher'!G974</f>
        <v>TARIFA REPASSE</v>
      </c>
      <c r="F965" s="5" t="str">
        <f>'[1]TCE - ANEXO IV - Preencher'!H974</f>
        <v>S</v>
      </c>
      <c r="G965" s="5" t="str">
        <f>'[1]TCE - ANEXO IV - Preencher'!I974</f>
        <v>N</v>
      </c>
      <c r="H965" s="5">
        <f>'[1]TCE - ANEXO IV - Preencher'!J974</f>
        <v>0</v>
      </c>
      <c r="I965" s="6">
        <f>IF('[1]TCE - ANEXO IV - Preencher'!K974="","",'[1]TCE - ANEXO IV - Preencher'!K974)</f>
        <v>45237</v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7.5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>
        <f>'[1]TCE - ANEXO IV - Preencher'!F976</f>
        <v>188968000517</v>
      </c>
      <c r="E967" s="5" t="str">
        <f>'[1]TCE - ANEXO IV - Preencher'!G976</f>
        <v>NOVO AVIAMENTO LTDA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000.043.514</v>
      </c>
      <c r="I967" s="6">
        <f>IF('[1]TCE - ANEXO IV - Preencher'!K976="","",'[1]TCE - ANEXO IV - Preencher'!K976)</f>
        <v>45233</v>
      </c>
      <c r="J967" s="5" t="str">
        <f>'[1]TCE - ANEXO IV - Preencher'!L976</f>
        <v>26231100188968000517550010000435141347548122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63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>
        <f>'[1]TCE - ANEXO IV - Preencher'!F977</f>
        <v>13318896000101</v>
      </c>
      <c r="E968" s="5" t="str">
        <f>'[1]TCE - ANEXO IV - Preencher'!G977</f>
        <v>LOGOL SISTEMAS PREDIAIS LTDA ME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000.000.438</v>
      </c>
      <c r="I968" s="6">
        <f>IF('[1]TCE - ANEXO IV - Preencher'!K977="","",'[1]TCE - ANEXO IV - Preencher'!K977)</f>
        <v>45233</v>
      </c>
      <c r="J968" s="5" t="str">
        <f>'[1]TCE - ANEXO IV - Preencher'!L977</f>
        <v>26231113318896000101550010000004381254603125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9960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3.12 - Material Hospitalar</v>
      </c>
      <c r="D970" s="3">
        <f>'[1]TCE - ANEXO IV - Preencher'!F979</f>
        <v>40819119000105</v>
      </c>
      <c r="E970" s="5" t="str">
        <f>'[1]TCE - ANEXO IV - Preencher'!G979</f>
        <v>XP MEDICAL COM. DE PROD. MED HOS.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152</v>
      </c>
      <c r="I970" s="6">
        <f>IF('[1]TCE - ANEXO IV - Preencher'!K979="","",'[1]TCE - ANEXO IV - Preencher'!K979)</f>
        <v>45254</v>
      </c>
      <c r="J970" s="5" t="str">
        <f>'[1]TCE - ANEXO IV - Preencher'!L979</f>
        <v>26231140819119000105550010000001521618978190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3190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3.12 - Material Hospitalar</v>
      </c>
      <c r="D971" s="3">
        <f>'[1]TCE - ANEXO IV - Preencher'!F980</f>
        <v>13333090001156</v>
      </c>
      <c r="E971" s="5" t="str">
        <f>'[1]TCE - ANEXO IV - Preencher'!G980</f>
        <v>NIPRO MED CORPORATION PROD MED LTDA.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15130</v>
      </c>
      <c r="I971" s="6">
        <f>IF('[1]TCE - ANEXO IV - Preencher'!K980="","",'[1]TCE - ANEXO IV - Preencher'!K980)</f>
        <v>45254</v>
      </c>
      <c r="J971" s="5" t="str">
        <f>'[1]TCE - ANEXO IV - Preencher'!L980</f>
        <v>26231113339090001156550010000151301314018970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2721.6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3.14 - Alimentação Preparada</v>
      </c>
      <c r="D973" s="3" t="str">
        <f>'[1]TCE - ANEXO IV - Preencher'!F982</f>
        <v>13.003.893/0001-70</v>
      </c>
      <c r="E973" s="5" t="str">
        <f>'[1]TCE - ANEXO IV - Preencher'!G982</f>
        <v>GRANJA OVO EXTRA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000.004.471</v>
      </c>
      <c r="I973" s="6">
        <f>IF('[1]TCE - ANEXO IV - Preencher'!K982="","",'[1]TCE - ANEXO IV - Preencher'!K982)</f>
        <v>45238</v>
      </c>
      <c r="J973" s="5" t="str">
        <f>'[1]TCE - ANEXO IV - Preencher'!L982</f>
        <v>26231113003893000170550010000044711533424014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1850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1.99 - Outras Despesas com Pessoal</v>
      </c>
      <c r="D976" s="3">
        <f>'[1]TCE - ANEXO IV - Preencher'!F985</f>
        <v>1203383000168</v>
      </c>
      <c r="E976" s="5" t="str">
        <f>'[1]TCE - ANEXO IV - Preencher'!G985</f>
        <v>RCR LOCACAO LTDA</v>
      </c>
      <c r="F976" s="5" t="str">
        <f>'[1]TCE - ANEXO IV - Preencher'!H985</f>
        <v>S</v>
      </c>
      <c r="G976" s="5" t="str">
        <f>'[1]TCE - ANEXO IV - Preencher'!I985</f>
        <v>S</v>
      </c>
      <c r="H976" s="5">
        <f>'[1]TCE - ANEXO IV - Preencher'!J985</f>
        <v>7715</v>
      </c>
      <c r="I976" s="6">
        <f>IF('[1]TCE - ANEXO IV - Preencher'!K985="","",'[1]TCE - ANEXO IV - Preencher'!K985)</f>
        <v>45239</v>
      </c>
      <c r="J976" s="5" t="str">
        <f>'[1]TCE - ANEXO IV - Preencher'!L985</f>
        <v>26231101203383000168670000000077151000372918</v>
      </c>
      <c r="K976" s="5" t="str">
        <f>IF(F976="B",LEFT('[1]TCE - ANEXO IV - Preencher'!M985,2),IF(F976="S",LEFT('[1]TCE - ANEXO IV - Preencher'!M985,7),IF('[1]TCE - ANEXO IV - Preencher'!H985="","")))</f>
        <v>2611606</v>
      </c>
      <c r="L976" s="7">
        <f>'[1]TCE - ANEXO IV - Preencher'!N985</f>
        <v>27864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1.99 - Outras Despesas com Pessoal</v>
      </c>
      <c r="D977" s="3">
        <f>'[1]TCE - ANEXO IV - Preencher'!F986</f>
        <v>10548532000111</v>
      </c>
      <c r="E977" s="5" t="str">
        <f>'[1]TCE - ANEXO IV - Preencher'!G986</f>
        <v>ASSOCIACAO DAS EMPRESAS DE TRANSP DE PASSAGEIROS DE CARUARU</v>
      </c>
      <c r="F977" s="5" t="str">
        <f>'[1]TCE - ANEXO IV - Preencher'!H986</f>
        <v>S</v>
      </c>
      <c r="G977" s="5" t="str">
        <f>'[1]TCE - ANEXO IV - Preencher'!I986</f>
        <v>N</v>
      </c>
      <c r="H977" s="5">
        <f>'[1]TCE - ANEXO IV - Preencher'!J986</f>
        <v>1739185</v>
      </c>
      <c r="I977" s="6">
        <f>IF('[1]TCE - ANEXO IV - Preencher'!K986="","",'[1]TCE - ANEXO IV - Preencher'!K986)</f>
        <v>45225</v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>3550308</v>
      </c>
      <c r="L977" s="7">
        <f>'[1]TCE - ANEXO IV - Preencher'!N986</f>
        <v>86265.600000000006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1.99 - Outras Despesas com Pessoal</v>
      </c>
      <c r="D978" s="3">
        <f>'[1]TCE - ANEXO IV - Preencher'!F987</f>
        <v>10548532000111</v>
      </c>
      <c r="E978" s="5" t="str">
        <f>'[1]TCE - ANEXO IV - Preencher'!G987</f>
        <v>ASSOCIACAO DAS EMPRESAS DE TRANSP DE PASSAGEIROS DE CARUARU</v>
      </c>
      <c r="F978" s="5" t="str">
        <f>'[1]TCE - ANEXO IV - Preencher'!H987</f>
        <v>S</v>
      </c>
      <c r="G978" s="5" t="str">
        <f>'[1]TCE - ANEXO IV - Preencher'!I987</f>
        <v>N</v>
      </c>
      <c r="H978" s="5" t="str">
        <f>'[1]TCE - ANEXO IV - Preencher'!J987</f>
        <v>1753442</v>
      </c>
      <c r="I978" s="6">
        <f>IF('[1]TCE - ANEXO IV - Preencher'!K987="","",'[1]TCE - ANEXO IV - Preencher'!K987)</f>
        <v>45243</v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>3550308</v>
      </c>
      <c r="L978" s="7">
        <f>'[1]TCE - ANEXO IV - Preencher'!N987</f>
        <v>288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1.99 - Outras Despesas com Pessoal</v>
      </c>
      <c r="D979" s="3">
        <f>'[1]TCE - ANEXO IV - Preencher'!F988</f>
        <v>28196889000143</v>
      </c>
      <c r="E979" s="5" t="str">
        <f>'[1]TCE - ANEXO IV - Preencher'!G988</f>
        <v xml:space="preserve">BRASILSEG COMPANHIA DE SEGUROS </v>
      </c>
      <c r="F979" s="5" t="str">
        <f>'[1]TCE - ANEXO IV - Preencher'!H988</f>
        <v>S</v>
      </c>
      <c r="G979" s="5" t="str">
        <f>'[1]TCE - ANEXO IV - Preencher'!I988</f>
        <v>N</v>
      </c>
      <c r="H979" s="5" t="str">
        <f>'[1]TCE - ANEXO IV - Preencher'!J988</f>
        <v>934143144211</v>
      </c>
      <c r="I979" s="6">
        <f>IF('[1]TCE - ANEXO IV - Preencher'!K988="","",'[1]TCE - ANEXO IV - Preencher'!K988)</f>
        <v>45252</v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>3550308</v>
      </c>
      <c r="L979" s="7">
        <f>'[1]TCE - ANEXO IV - Preencher'!N988</f>
        <v>2901.08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1.99 - Outras Despesas com Pessoal</v>
      </c>
      <c r="D980" s="3">
        <f>'[1]TCE - ANEXO IV - Preencher'!F989</f>
        <v>28196889000143</v>
      </c>
      <c r="E980" s="5" t="str">
        <f>'[1]TCE - ANEXO IV - Preencher'!G989</f>
        <v xml:space="preserve">BRASILSEG COMPANHIA DE SEGUROS </v>
      </c>
      <c r="F980" s="5" t="str">
        <f>'[1]TCE - ANEXO IV - Preencher'!H989</f>
        <v>S</v>
      </c>
      <c r="G980" s="5" t="str">
        <f>'[1]TCE - ANEXO IV - Preencher'!I989</f>
        <v>N</v>
      </c>
      <c r="H980" s="5" t="str">
        <f>'[1]TCE - ANEXO IV - Preencher'!J989</f>
        <v>8239212011</v>
      </c>
      <c r="I980" s="6">
        <f>IF('[1]TCE - ANEXO IV - Preencher'!K989="","",'[1]TCE - ANEXO IV - Preencher'!K989)</f>
        <v>45261</v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>3550308</v>
      </c>
      <c r="L980" s="7">
        <f>'[1]TCE - ANEXO IV - Preencher'!N989</f>
        <v>575.1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5.9 - Telefonia Móvel</v>
      </c>
      <c r="D982" s="3" t="str">
        <f>'[1]TCE - ANEXO IV - Preencher'!F991</f>
        <v>02.558.157/0008-39</v>
      </c>
      <c r="E982" s="5" t="str">
        <f>'[1]TCE - ANEXO IV - Preencher'!G991</f>
        <v xml:space="preserve">TELEFONICA BRASIL S.A. </v>
      </c>
      <c r="F982" s="5" t="str">
        <f>'[1]TCE - ANEXO IV - Preencher'!H991</f>
        <v>S</v>
      </c>
      <c r="G982" s="5" t="str">
        <f>'[1]TCE - ANEXO IV - Preencher'!I991</f>
        <v>N</v>
      </c>
      <c r="H982" s="5">
        <f>'[1]TCE - ANEXO IV - Preencher'!J991</f>
        <v>265380609</v>
      </c>
      <c r="I982" s="6">
        <f>IF('[1]TCE - ANEXO IV - Preencher'!K991="","",'[1]TCE - ANEXO IV - Preencher'!K991)</f>
        <v>45247</v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>2611606</v>
      </c>
      <c r="L982" s="7">
        <f>'[1]TCE - ANEXO IV - Preencher'!N991</f>
        <v>993.03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5.18 - Teledonia Fixa</v>
      </c>
      <c r="D984" s="3" t="str">
        <f>'[1]TCE - ANEXO IV - Preencher'!F993</f>
        <v>11.844.663/0001-09</v>
      </c>
      <c r="E984" s="5" t="str">
        <f>'[1]TCE - ANEXO IV - Preencher'!G993</f>
        <v>1 TELECOM SERV. TECNOLOGIA EM INTERNET LTDA</v>
      </c>
      <c r="F984" s="5" t="str">
        <f>'[1]TCE - ANEXO IV - Preencher'!H993</f>
        <v>S</v>
      </c>
      <c r="G984" s="5" t="str">
        <f>'[1]TCE - ANEXO IV - Preencher'!I993</f>
        <v>N</v>
      </c>
      <c r="H984" s="5" t="str">
        <f>'[1]TCE - ANEXO IV - Preencher'!J993</f>
        <v>110694</v>
      </c>
      <c r="I984" s="6">
        <f>IF('[1]TCE - ANEXO IV - Preencher'!K993="","",'[1]TCE - ANEXO IV - Preencher'!K993)</f>
        <v>45254</v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>2611606</v>
      </c>
      <c r="L984" s="7">
        <f>'[1]TCE - ANEXO IV - Preencher'!N993</f>
        <v>350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5.18 - Teledonia Fixa</v>
      </c>
      <c r="D985" s="3" t="str">
        <f>'[1]TCE - ANEXO IV - Preencher'!F994</f>
        <v>11.844.663/0001-09</v>
      </c>
      <c r="E985" s="5" t="str">
        <f>'[1]TCE - ANEXO IV - Preencher'!G994</f>
        <v>1 TELECOM SERV. TECNOLOGIA EM INTERNET LTDA</v>
      </c>
      <c r="F985" s="5" t="str">
        <f>'[1]TCE - ANEXO IV - Preencher'!H994</f>
        <v>S</v>
      </c>
      <c r="G985" s="5" t="str">
        <f>'[1]TCE - ANEXO IV - Preencher'!I994</f>
        <v>N</v>
      </c>
      <c r="H985" s="5" t="str">
        <f>'[1]TCE - ANEXO IV - Preencher'!J994</f>
        <v>133504</v>
      </c>
      <c r="I985" s="6">
        <f>IF('[1]TCE - ANEXO IV - Preencher'!K994="","",'[1]TCE - ANEXO IV - Preencher'!K994)</f>
        <v>45254</v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>2611606</v>
      </c>
      <c r="L985" s="7">
        <f>'[1]TCE - ANEXO IV - Preencher'!N994</f>
        <v>350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5.18 - Teledonia Fixa</v>
      </c>
      <c r="D986" s="3" t="str">
        <f>'[1]TCE - ANEXO IV - Preencher'!F995</f>
        <v>04.601.397/0001-28</v>
      </c>
      <c r="E986" s="5" t="str">
        <f>'[1]TCE - ANEXO IV - Preencher'!G995</f>
        <v>BRISANET SERVICOS DE TELECOMUNICACOES S.</v>
      </c>
      <c r="F986" s="5" t="str">
        <f>'[1]TCE - ANEXO IV - Preencher'!H995</f>
        <v>S</v>
      </c>
      <c r="G986" s="5" t="str">
        <f>'[1]TCE - ANEXO IV - Preencher'!I995</f>
        <v>N</v>
      </c>
      <c r="H986" s="5" t="str">
        <f>'[1]TCE - ANEXO IV - Preencher'!J995</f>
        <v>19329554</v>
      </c>
      <c r="I986" s="6">
        <f>IF('[1]TCE - ANEXO IV - Preencher'!K995="","",'[1]TCE - ANEXO IV - Preencher'!K995)</f>
        <v>45252</v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>2604106</v>
      </c>
      <c r="L986" s="7">
        <f>'[1]TCE - ANEXO IV - Preencher'!N995</f>
        <v>600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Preencher'!C998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 t="e">
        <f>'[1]TCE - ANEXO IV - Preencher'!#REF!</f>
        <v>#REF!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5.13 - Água e Esgoto</v>
      </c>
      <c r="D990" s="3" t="str">
        <f>'[1]TCE - ANEXO IV - Preencher'!F999</f>
        <v>09.769.035/0001-64</v>
      </c>
      <c r="E990" s="5" t="str">
        <f>'[1]TCE - ANEXO IV - Preencher'!G999</f>
        <v>COMPANHIA PERNAMBUCANA DE SANEAMENTO</v>
      </c>
      <c r="F990" s="5" t="str">
        <f>'[1]TCE - ANEXO IV - Preencher'!H999</f>
        <v>S</v>
      </c>
      <c r="G990" s="5" t="str">
        <f>'[1]TCE - ANEXO IV - Preencher'!I999</f>
        <v>N</v>
      </c>
      <c r="H990" s="5" t="str">
        <f>'[1]TCE - ANEXO IV - Preencher'!J999</f>
        <v>202311103447679</v>
      </c>
      <c r="I990" s="6">
        <f>IF('[1]TCE - ANEXO IV - Preencher'!K999="","",'[1]TCE - ANEXO IV - Preencher'!K999)</f>
        <v>45259</v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>2611606</v>
      </c>
      <c r="L990" s="7">
        <f>'[1]TCE - ANEXO IV - Preencher'!N999</f>
        <v>21986.85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5.12 - Energia Elétrica</v>
      </c>
      <c r="D991" s="3" t="str">
        <f>'[1]TCE - ANEXO IV - Preencher'!F1000</f>
        <v>10.835.932/0001-08</v>
      </c>
      <c r="E991" s="5" t="str">
        <f>'[1]TCE - ANEXO IV - Preencher'!G1000</f>
        <v>COMPANHIA ENERGETICA DE PERNAMBUCO</v>
      </c>
      <c r="F991" s="5" t="str">
        <f>'[1]TCE - ANEXO IV - Preencher'!H1000</f>
        <v>S</v>
      </c>
      <c r="G991" s="5" t="str">
        <f>'[1]TCE - ANEXO IV - Preencher'!I1000</f>
        <v>N</v>
      </c>
      <c r="H991" s="5">
        <f>'[1]TCE - ANEXO IV - Preencher'!J1000</f>
        <v>0</v>
      </c>
      <c r="I991" s="6">
        <f>IF('[1]TCE - ANEXO IV - Preencher'!K1000="","",'[1]TCE - ANEXO IV - Preencher'!K1000)</f>
        <v>45260</v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>2611606</v>
      </c>
      <c r="L991" s="7">
        <f>'[1]TCE - ANEXO IV - Preencher'!N1000</f>
        <v>274586.87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5.3 - Locação de Máquinas e Equipamentos</v>
      </c>
      <c r="D993" s="3">
        <f>'[1]TCE - ANEXO IV - Preencher'!F1002</f>
        <v>27083842000100</v>
      </c>
      <c r="E993" s="5" t="str">
        <f>'[1]TCE - ANEXO IV - Preencher'!G1002</f>
        <v>NEUZA RITA DE LIMA ME</v>
      </c>
      <c r="F993" s="5" t="str">
        <f>'[1]TCE - ANEXO IV - Preencher'!H1002</f>
        <v>S</v>
      </c>
      <c r="G993" s="5" t="str">
        <f>'[1]TCE - ANEXO IV - Preencher'!I1002</f>
        <v>S</v>
      </c>
      <c r="H993" s="5">
        <f>'[1]TCE - ANEXO IV - Preencher'!J1002</f>
        <v>965</v>
      </c>
      <c r="I993" s="6">
        <f>IF('[1]TCE - ANEXO IV - Preencher'!K1002="","",'[1]TCE - ANEXO IV - Preencher'!K1002)</f>
        <v>45246</v>
      </c>
      <c r="J993" s="5" t="str">
        <f>'[1]TCE - ANEXO IV - Preencher'!L1002</f>
        <v>FWBTFHH9U</v>
      </c>
      <c r="K993" s="5" t="str">
        <f>IF(F993="B",LEFT('[1]TCE - ANEXO IV - Preencher'!M1002,2),IF(F993="S",LEFT('[1]TCE - ANEXO IV - Preencher'!M1002,7),IF('[1]TCE - ANEXO IV - Preencher'!H1002="","")))</f>
        <v>2604106</v>
      </c>
      <c r="L993" s="7">
        <f>'[1]TCE - ANEXO IV - Preencher'!N1002</f>
        <v>190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5.3 - Locação de Máquinas e Equipamentos</v>
      </c>
      <c r="D994" s="3" t="str">
        <f>'[1]TCE - ANEXO IV - Preencher'!F1003</f>
        <v>13.490.233/0001-61</v>
      </c>
      <c r="E994" s="5" t="str">
        <f>'[1]TCE - ANEXO IV - Preencher'!G1003</f>
        <v>ALONETEC IMPORTACAO E SERVICOS DE EQUIP DE INFOR</v>
      </c>
      <c r="F994" s="5" t="str">
        <f>'[1]TCE - ANEXO IV - Preencher'!H1003</f>
        <v>S</v>
      </c>
      <c r="G994" s="5" t="str">
        <f>'[1]TCE - ANEXO IV - Preencher'!I1003</f>
        <v>S</v>
      </c>
      <c r="H994" s="5" t="str">
        <f>'[1]TCE - ANEXO IV - Preencher'!J1003</f>
        <v>00004222</v>
      </c>
      <c r="I994" s="6">
        <f>IF('[1]TCE - ANEXO IV - Preencher'!K1003="","",'[1]TCE - ANEXO IV - Preencher'!K1003)</f>
        <v>45250</v>
      </c>
      <c r="J994" s="5" t="str">
        <f>'[1]TCE - ANEXO IV - Preencher'!L1003</f>
        <v>QBKN-FEXN</v>
      </c>
      <c r="K994" s="5" t="str">
        <f>IF(F994="B",LEFT('[1]TCE - ANEXO IV - Preencher'!M1003,2),IF(F994="S",LEFT('[1]TCE - ANEXO IV - Preencher'!M1003,7),IF('[1]TCE - ANEXO IV - Preencher'!H1003="","")))</f>
        <v>2611606</v>
      </c>
      <c r="L994" s="7">
        <f>'[1]TCE - ANEXO IV - Preencher'!N1003</f>
        <v>1089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5.3 - Locação de Máquinas e Equipamentos</v>
      </c>
      <c r="D995" s="3" t="str">
        <f>'[1]TCE - ANEXO IV - Preencher'!F1004</f>
        <v>27.893.009/0001-25</v>
      </c>
      <c r="E995" s="5" t="str">
        <f>'[1]TCE - ANEXO IV - Preencher'!G1004</f>
        <v>LSA SOLUCOES EM TECNOLOGIA EIRELI - ME</v>
      </c>
      <c r="F995" s="5" t="str">
        <f>'[1]TCE - ANEXO IV - Preencher'!H1004</f>
        <v>S</v>
      </c>
      <c r="G995" s="5" t="str">
        <f>'[1]TCE - ANEXO IV - Preencher'!I1004</f>
        <v>S</v>
      </c>
      <c r="H995" s="5" t="str">
        <f>'[1]TCE - ANEXO IV - Preencher'!J1004</f>
        <v>00000278</v>
      </c>
      <c r="I995" s="6">
        <f>IF('[1]TCE - ANEXO IV - Preencher'!K1004="","",'[1]TCE - ANEXO IV - Preencher'!K1004)</f>
        <v>45262</v>
      </c>
      <c r="J995" s="5" t="str">
        <f>'[1]TCE - ANEXO IV - Preencher'!L1004</f>
        <v>8KGG-JPBX</v>
      </c>
      <c r="K995" s="5" t="str">
        <f>IF(F995="B",LEFT('[1]TCE - ANEXO IV - Preencher'!M1004,2),IF(F995="S",LEFT('[1]TCE - ANEXO IV - Preencher'!M1004,7),IF('[1]TCE - ANEXO IV - Preencher'!H1004="","")))</f>
        <v>2611606</v>
      </c>
      <c r="L995" s="7">
        <f>'[1]TCE - ANEXO IV - Preencher'!N1004</f>
        <v>1800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5.3 - Locação de Máquinas e Equipamentos</v>
      </c>
      <c r="D996" s="3" t="str">
        <f>'[1]TCE - ANEXO IV - Preencher'!F1005</f>
        <v>13.490.233/0001-61</v>
      </c>
      <c r="E996" s="5" t="str">
        <f>'[1]TCE - ANEXO IV - Preencher'!G1005</f>
        <v>ALONETEC IMPORTACAO E SERVICOS DE EQUIP DE INFOR</v>
      </c>
      <c r="F996" s="5" t="str">
        <f>'[1]TCE - ANEXO IV - Preencher'!H1005</f>
        <v>S</v>
      </c>
      <c r="G996" s="5" t="str">
        <f>'[1]TCE - ANEXO IV - Preencher'!I1005</f>
        <v>S</v>
      </c>
      <c r="H996" s="5" t="str">
        <f>'[1]TCE - ANEXO IV - Preencher'!J1005</f>
        <v>00004223</v>
      </c>
      <c r="I996" s="6">
        <f>IF('[1]TCE - ANEXO IV - Preencher'!K1005="","",'[1]TCE - ANEXO IV - Preencher'!K1005)</f>
        <v>45250</v>
      </c>
      <c r="J996" s="5" t="str">
        <f>'[1]TCE - ANEXO IV - Preencher'!L1005</f>
        <v>K64A-TTEW</v>
      </c>
      <c r="K996" s="5" t="str">
        <f>IF(F996="B",LEFT('[1]TCE - ANEXO IV - Preencher'!M1005,2),IF(F996="S",LEFT('[1]TCE - ANEXO IV - Preencher'!M1005,7),IF('[1]TCE - ANEXO IV - Preencher'!H1005="","")))</f>
        <v>2611606</v>
      </c>
      <c r="L996" s="7">
        <f>'[1]TCE - ANEXO IV - Preencher'!N1005</f>
        <v>2100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5.3 - Locação de Máquinas e Equipamentos</v>
      </c>
      <c r="D997" s="3" t="str">
        <f>'[1]TCE - ANEXO IV - Preencher'!F1006</f>
        <v>05.097.661/0001-09</v>
      </c>
      <c r="E997" s="5" t="str">
        <f>'[1]TCE - ANEXO IV - Preencher'!G1006</f>
        <v>CONTAGE CONSULTORIA EM TEL E MONITORAMENTO LTDA</v>
      </c>
      <c r="F997" s="5" t="str">
        <f>'[1]TCE - ANEXO IV - Preencher'!H1006</f>
        <v>S</v>
      </c>
      <c r="G997" s="5" t="str">
        <f>'[1]TCE - ANEXO IV - Preencher'!I1006</f>
        <v>N</v>
      </c>
      <c r="H997" s="5" t="str">
        <f>'[1]TCE - ANEXO IV - Preencher'!J1006</f>
        <v>007794</v>
      </c>
      <c r="I997" s="6">
        <f>IF('[1]TCE - ANEXO IV - Preencher'!K1006="","",'[1]TCE - ANEXO IV - Preencher'!K1006)</f>
        <v>45240</v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>2611606</v>
      </c>
      <c r="L997" s="7">
        <f>'[1]TCE - ANEXO IV - Preencher'!N1006</f>
        <v>4080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5.3 - Locação de Máquinas e Equipamentos</v>
      </c>
      <c r="D998" s="3" t="str">
        <f>'[1]TCE - ANEXO IV - Preencher'!F1007</f>
        <v>09.168.271/0002-06</v>
      </c>
      <c r="E998" s="5" t="str">
        <f>'[1]TCE - ANEXO IV - Preencher'!G1007</f>
        <v>AGISA CONTAINNERS</v>
      </c>
      <c r="F998" s="5" t="str">
        <f>'[1]TCE - ANEXO IV - Preencher'!H1007</f>
        <v>S</v>
      </c>
      <c r="G998" s="5" t="str">
        <f>'[1]TCE - ANEXO IV - Preencher'!I1007</f>
        <v>N</v>
      </c>
      <c r="H998" s="5" t="str">
        <f>'[1]TCE - ANEXO IV - Preencher'!J1007</f>
        <v>006433</v>
      </c>
      <c r="I998" s="6">
        <f>IF('[1]TCE - ANEXO IV - Preencher'!K1007="","",'[1]TCE - ANEXO IV - Preencher'!K1007)</f>
        <v>45203</v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>2607901</v>
      </c>
      <c r="L998" s="7">
        <f>'[1]TCE - ANEXO IV - Preencher'!N1007</f>
        <v>843.6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5.3 - Locação de Máquinas e Equipamentos</v>
      </c>
      <c r="D999" s="3" t="str">
        <f>'[1]TCE - ANEXO IV - Preencher'!F1008</f>
        <v>10.279.299/0001-19</v>
      </c>
      <c r="E999" s="5" t="str">
        <f>'[1]TCE - ANEXO IV - Preencher'!G1008</f>
        <v>RGRAPH LOC ECOM E SERV LTDA - ME</v>
      </c>
      <c r="F999" s="5" t="str">
        <f>'[1]TCE - ANEXO IV - Preencher'!H1008</f>
        <v>S</v>
      </c>
      <c r="G999" s="5" t="str">
        <f>'[1]TCE - ANEXO IV - Preencher'!I1008</f>
        <v>N</v>
      </c>
      <c r="H999" s="5" t="str">
        <f>'[1]TCE - ANEXO IV - Preencher'!J1008</f>
        <v>07153</v>
      </c>
      <c r="I999" s="6">
        <f>IF('[1]TCE - ANEXO IV - Preencher'!K1008="","",'[1]TCE - ANEXO IV - Preencher'!K1008)</f>
        <v>45260</v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>2611606</v>
      </c>
      <c r="L999" s="7">
        <f>'[1]TCE - ANEXO IV - Preencher'!N1008</f>
        <v>10449.18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5.3 - Locação de Máquinas e Equipamentos</v>
      </c>
      <c r="D1000" s="3" t="str">
        <f>'[1]TCE - ANEXO IV - Preencher'!F1009</f>
        <v>37.462.182/0001-22</v>
      </c>
      <c r="E1000" s="5" t="str">
        <f>'[1]TCE - ANEXO IV - Preencher'!G1009</f>
        <v>MARCA CLIMATIZACAO E TERCEIRIZACAO</v>
      </c>
      <c r="F1000" s="5" t="str">
        <f>'[1]TCE - ANEXO IV - Preencher'!H1009</f>
        <v>S</v>
      </c>
      <c r="G1000" s="5" t="str">
        <f>'[1]TCE - ANEXO IV - Preencher'!I1009</f>
        <v>N</v>
      </c>
      <c r="H1000" s="5" t="str">
        <f>'[1]TCE - ANEXO IV - Preencher'!J1009</f>
        <v>0000857</v>
      </c>
      <c r="I1000" s="6">
        <f>IF('[1]TCE - ANEXO IV - Preencher'!K1009="","",'[1]TCE - ANEXO IV - Preencher'!K1009)</f>
        <v>45233</v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>2609600</v>
      </c>
      <c r="L1000" s="7">
        <f>'[1]TCE - ANEXO IV - Preencher'!N1009</f>
        <v>8101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5.3 - Locação de Máquinas e Equipamentos</v>
      </c>
      <c r="D1001" s="3" t="str">
        <f>'[1]TCE - ANEXO IV - Preencher'!F1010</f>
        <v>37.462.182/0001-22</v>
      </c>
      <c r="E1001" s="5" t="str">
        <f>'[1]TCE - ANEXO IV - Preencher'!G1010</f>
        <v>MARCA CLIMATIZACAO E TERCEIRIZACAO</v>
      </c>
      <c r="F1001" s="5" t="str">
        <f>'[1]TCE - ANEXO IV - Preencher'!H1010</f>
        <v>S</v>
      </c>
      <c r="G1001" s="5" t="str">
        <f>'[1]TCE - ANEXO IV - Preencher'!I1010</f>
        <v>N</v>
      </c>
      <c r="H1001" s="5" t="str">
        <f>'[1]TCE - ANEXO IV - Preencher'!J1010</f>
        <v>0000858</v>
      </c>
      <c r="I1001" s="6">
        <f>IF('[1]TCE - ANEXO IV - Preencher'!K1010="","",'[1]TCE - ANEXO IV - Preencher'!K1010)</f>
        <v>45233</v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>2609600</v>
      </c>
      <c r="L1001" s="7">
        <f>'[1]TCE - ANEXO IV - Preencher'!N1010</f>
        <v>13469.8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5.3 - Locação de Máquinas e Equipamentos</v>
      </c>
      <c r="D1002" s="3" t="str">
        <f>'[1]TCE - ANEXO IV - Preencher'!F1011</f>
        <v>20.265.080/0001-14</v>
      </c>
      <c r="E1002" s="5" t="str">
        <f>'[1]TCE - ANEXO IV - Preencher'!G1011</f>
        <v>JM SILVA MAQUINAS E EQUIP LTDA</v>
      </c>
      <c r="F1002" s="5" t="str">
        <f>'[1]TCE - ANEXO IV - Preencher'!H1011</f>
        <v>S</v>
      </c>
      <c r="G1002" s="5" t="str">
        <f>'[1]TCE - ANEXO IV - Preencher'!I1011</f>
        <v>N</v>
      </c>
      <c r="H1002" s="5" t="str">
        <f>'[1]TCE - ANEXO IV - Preencher'!J1011</f>
        <v>004057</v>
      </c>
      <c r="I1002" s="6">
        <f>IF('[1]TCE - ANEXO IV - Preencher'!K1011="","",'[1]TCE - ANEXO IV - Preencher'!K1011)</f>
        <v>45231</v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>2611606</v>
      </c>
      <c r="L1002" s="7">
        <f>'[1]TCE - ANEXO IV - Preencher'!N1011</f>
        <v>1320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5.3 - Locação de Máquinas e Equipamentos</v>
      </c>
      <c r="D1003" s="3">
        <f>'[1]TCE - ANEXO IV - Preencher'!F1012</f>
        <v>44283333000574</v>
      </c>
      <c r="E1003" s="5" t="str">
        <f>'[1]TCE - ANEXO IV - Preencher'!G1012</f>
        <v>SCM PARTICIPACOES AS</v>
      </c>
      <c r="F1003" s="5" t="str">
        <f>'[1]TCE - ANEXO IV - Preencher'!H1012</f>
        <v>S</v>
      </c>
      <c r="G1003" s="5" t="str">
        <f>'[1]TCE - ANEXO IV - Preencher'!I1012</f>
        <v>N</v>
      </c>
      <c r="H1003" s="5" t="str">
        <f>'[1]TCE - ANEXO IV - Preencher'!J1012</f>
        <v>24428</v>
      </c>
      <c r="I1003" s="6">
        <f>IF('[1]TCE - ANEXO IV - Preencher'!K1012="","",'[1]TCE - ANEXO IV - Preencher'!K1012)</f>
        <v>45236</v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>2611606</v>
      </c>
      <c r="L1003" s="7">
        <f>'[1]TCE - ANEXO IV - Preencher'!N1012</f>
        <v>12150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5.3 - Locação de Máquinas e Equipamentos</v>
      </c>
      <c r="D1004" s="3" t="str">
        <f>'[1]TCE - ANEXO IV - Preencher'!F1013</f>
        <v>01.440.590/0010-27</v>
      </c>
      <c r="E1004" s="5" t="str">
        <f>'[1]TCE - ANEXO IV - Preencher'!G1013</f>
        <v>FRESENIUS MEDICAL CARE LTDA</v>
      </c>
      <c r="F1004" s="5" t="str">
        <f>'[1]TCE - ANEXO IV - Preencher'!H1013</f>
        <v>S</v>
      </c>
      <c r="G1004" s="5" t="str">
        <f>'[1]TCE - ANEXO IV - Preencher'!I1013</f>
        <v>N</v>
      </c>
      <c r="H1004" s="5" t="str">
        <f>'[1]TCE - ANEXO IV - Preencher'!J1013</f>
        <v>1111765918</v>
      </c>
      <c r="I1004" s="6">
        <f>IF('[1]TCE - ANEXO IV - Preencher'!K1013="","",'[1]TCE - ANEXO IV - Preencher'!K1013)</f>
        <v>45240</v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>3550308</v>
      </c>
      <c r="L1004" s="7">
        <f>'[1]TCE - ANEXO IV - Preencher'!N1013</f>
        <v>13654.7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5.3 - Locação de Máquinas e Equipamentos</v>
      </c>
      <c r="D1005" s="3" t="str">
        <f>'[1]TCE - ANEXO IV - Preencher'!F1014</f>
        <v>01.440.590/0010-27</v>
      </c>
      <c r="E1005" s="5" t="str">
        <f>'[1]TCE - ANEXO IV - Preencher'!G1014</f>
        <v>FRESENIUS MEDICAL CARE LTDA</v>
      </c>
      <c r="F1005" s="5" t="str">
        <f>'[1]TCE - ANEXO IV - Preencher'!H1014</f>
        <v>S</v>
      </c>
      <c r="G1005" s="5" t="str">
        <f>'[1]TCE - ANEXO IV - Preencher'!I1014</f>
        <v>N</v>
      </c>
      <c r="H1005" s="5" t="str">
        <f>'[1]TCE - ANEXO IV - Preencher'!J1014</f>
        <v>1111765917</v>
      </c>
      <c r="I1005" s="6">
        <f>IF('[1]TCE - ANEXO IV - Preencher'!K1014="","",'[1]TCE - ANEXO IV - Preencher'!K1014)</f>
        <v>45240</v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>3550308</v>
      </c>
      <c r="L1005" s="7">
        <f>'[1]TCE - ANEXO IV - Preencher'!N1014</f>
        <v>85696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5.3 - Locação de Máquinas e Equipamentos</v>
      </c>
      <c r="D1006" s="3" t="str">
        <f>'[1]TCE - ANEXO IV - Preencher'!F1015</f>
        <v>01.440.590/0010-27</v>
      </c>
      <c r="E1006" s="5" t="str">
        <f>'[1]TCE - ANEXO IV - Preencher'!G1015</f>
        <v>FRESENIUS MEDICAL CARE LTDA</v>
      </c>
      <c r="F1006" s="5" t="str">
        <f>'[1]TCE - ANEXO IV - Preencher'!H1015</f>
        <v>S</v>
      </c>
      <c r="G1006" s="5" t="str">
        <f>'[1]TCE - ANEXO IV - Preencher'!I1015</f>
        <v>N</v>
      </c>
      <c r="H1006" s="5" t="str">
        <f>'[1]TCE - ANEXO IV - Preencher'!J1015</f>
        <v>1111760542</v>
      </c>
      <c r="I1006" s="6">
        <f>IF('[1]TCE - ANEXO IV - Preencher'!K1015="","",'[1]TCE - ANEXO IV - Preencher'!K1015)</f>
        <v>45231</v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>3550308</v>
      </c>
      <c r="L1006" s="7">
        <f>'[1]TCE - ANEXO IV - Preencher'!N1015</f>
        <v>6524.48</v>
      </c>
    </row>
    <row r="1007" spans="1:12" ht="18" customHeight="1" x14ac:dyDescent="0.2">
      <c r="A1007" s="3">
        <f>IFERROR(VLOOKUP(B1007,'[1]DADOS (OCULTAR)'!$Q$3:$S$135,3,0),"")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5.3 - Locação de Máquinas e Equipamentos</v>
      </c>
      <c r="D1007" s="3">
        <f>'[1]TCE - ANEXO IV - Preencher'!F1016</f>
        <v>24080970000102</v>
      </c>
      <c r="E1007" s="5" t="str">
        <f>'[1]TCE - ANEXO IV - Preencher'!G1016</f>
        <v>MARCELO &amp; ITALO COMERCIO CONSTRUCAO LTDA</v>
      </c>
      <c r="F1007" s="5" t="str">
        <f>'[1]TCE - ANEXO IV - Preencher'!H1016</f>
        <v>S</v>
      </c>
      <c r="G1007" s="5" t="str">
        <f>'[1]TCE - ANEXO IV - Preencher'!I1016</f>
        <v>N</v>
      </c>
      <c r="H1007" s="5" t="str">
        <f>'[1]TCE - ANEXO IV - Preencher'!J1016</f>
        <v>100408</v>
      </c>
      <c r="I1007" s="6">
        <f>IF('[1]TCE - ANEXO IV - Preencher'!K1016="","",'[1]TCE - ANEXO IV - Preencher'!K1016)</f>
        <v>45236</v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>2604106</v>
      </c>
      <c r="L1007" s="7">
        <f>'[1]TCE - ANEXO IV - Preencher'!N1016</f>
        <v>135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5.3 - Locação de Máquinas e Equipamentos</v>
      </c>
      <c r="D1008" s="3">
        <f>'[1]TCE - ANEXO IV - Preencher'!F1017</f>
        <v>26000187000117</v>
      </c>
      <c r="E1008" s="5" t="str">
        <f>'[1]TCE - ANEXO IV - Preencher'!G1017</f>
        <v>CASA DO CONSTRUTOR</v>
      </c>
      <c r="F1008" s="5" t="str">
        <f>'[1]TCE - ANEXO IV - Preencher'!H1017</f>
        <v>S</v>
      </c>
      <c r="G1008" s="5" t="str">
        <f>'[1]TCE - ANEXO IV - Preencher'!I1017</f>
        <v>N</v>
      </c>
      <c r="H1008" s="5" t="str">
        <f>'[1]TCE - ANEXO IV - Preencher'!J1017</f>
        <v>21198</v>
      </c>
      <c r="I1008" s="6">
        <f>IF('[1]TCE - ANEXO IV - Preencher'!K1017="","",'[1]TCE - ANEXO IV - Preencher'!K1017)</f>
        <v>45237</v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>2604106</v>
      </c>
      <c r="L1008" s="7">
        <f>'[1]TCE - ANEXO IV - Preencher'!N1017</f>
        <v>700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5.3 - Locação de Máquinas e Equipamentos</v>
      </c>
      <c r="D1009" s="3">
        <f>'[1]TCE - ANEXO IV - Preencher'!F1018</f>
        <v>44069796000104</v>
      </c>
      <c r="E1009" s="5" t="str">
        <f>'[1]TCE - ANEXO IV - Preencher'!G1018</f>
        <v>JOELMA DA SILVA LUZ SERVICOS</v>
      </c>
      <c r="F1009" s="5" t="str">
        <f>'[1]TCE - ANEXO IV - Preencher'!H1018</f>
        <v>S</v>
      </c>
      <c r="G1009" s="5" t="str">
        <f>'[1]TCE - ANEXO IV - Preencher'!I1018</f>
        <v>S</v>
      </c>
      <c r="H1009" s="5" t="str">
        <f>'[1]TCE - ANEXO IV - Preencher'!J1018</f>
        <v>000000167</v>
      </c>
      <c r="I1009" s="6">
        <f>IF('[1]TCE - ANEXO IV - Preencher'!K1018="","",'[1]TCE - ANEXO IV - Preencher'!K1018)</f>
        <v>45260</v>
      </c>
      <c r="J1009" s="5" t="str">
        <f>'[1]TCE - ANEXO IV - Preencher'!L1018</f>
        <v>KXNM43528</v>
      </c>
      <c r="K1009" s="5" t="str">
        <f>IF(F1009="B",LEFT('[1]TCE - ANEXO IV - Preencher'!M1018,2),IF(F1009="S",LEFT('[1]TCE - ANEXO IV - Preencher'!M1018,7),IF('[1]TCE - ANEXO IV - Preencher'!H1018="","")))</f>
        <v>2609600</v>
      </c>
      <c r="L1009" s="7">
        <f>'[1]TCE - ANEXO IV - Preencher'!N1018</f>
        <v>700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5.3 - Locação de Máquinas e Equipamentos</v>
      </c>
      <c r="D1010" s="3">
        <f>'[1]TCE - ANEXO IV - Preencher'!F1019</f>
        <v>24080970000102</v>
      </c>
      <c r="E1010" s="5" t="str">
        <f>'[1]TCE - ANEXO IV - Preencher'!G1019</f>
        <v>MARCELO &amp; ITALO COMERCIO CONSTRUCAO LTDA</v>
      </c>
      <c r="F1010" s="5" t="str">
        <f>'[1]TCE - ANEXO IV - Preencher'!H1019</f>
        <v>S</v>
      </c>
      <c r="G1010" s="5" t="str">
        <f>'[1]TCE - ANEXO IV - Preencher'!I1019</f>
        <v>N</v>
      </c>
      <c r="H1010" s="5" t="str">
        <f>'[1]TCE - ANEXO IV - Preencher'!J1019</f>
        <v>100532</v>
      </c>
      <c r="I1010" s="6">
        <f>IF('[1]TCE - ANEXO IV - Preencher'!K1019="","",'[1]TCE - ANEXO IV - Preencher'!K1019)</f>
        <v>45239</v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>2604106</v>
      </c>
      <c r="L1010" s="7">
        <f>'[1]TCE - ANEXO IV - Preencher'!N1019</f>
        <v>135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5.3 - Locação de Máquinas e Equipamentos</v>
      </c>
      <c r="D1011" s="3">
        <f>'[1]TCE - ANEXO IV - Preencher'!F1020</f>
        <v>24080970000102</v>
      </c>
      <c r="E1011" s="5" t="str">
        <f>'[1]TCE - ANEXO IV - Preencher'!G1020</f>
        <v>MARCELO &amp; ITALO COMERCIO CONSTRUCAO LTDA</v>
      </c>
      <c r="F1011" s="5" t="str">
        <f>'[1]TCE - ANEXO IV - Preencher'!H1020</f>
        <v>S</v>
      </c>
      <c r="G1011" s="5" t="str">
        <f>'[1]TCE - ANEXO IV - Preencher'!I1020</f>
        <v>N</v>
      </c>
      <c r="H1011" s="5" t="str">
        <f>'[1]TCE - ANEXO IV - Preencher'!J1020</f>
        <v>100320</v>
      </c>
      <c r="I1011" s="6">
        <f>IF('[1]TCE - ANEXO IV - Preencher'!K1020="","",'[1]TCE - ANEXO IV - Preencher'!K1020)</f>
        <v>45233</v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>2604106</v>
      </c>
      <c r="L1011" s="7">
        <f>'[1]TCE - ANEXO IV - Preencher'!N1020</f>
        <v>235.2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5.3 - Locação de Máquinas e Equipamentos</v>
      </c>
      <c r="D1012" s="3">
        <f>'[1]TCE - ANEXO IV - Preencher'!F1021</f>
        <v>34070871000101</v>
      </c>
      <c r="E1012" s="5" t="str">
        <f>'[1]TCE - ANEXO IV - Preencher'!G1021</f>
        <v>MUNDO DA AGUA COMERCIO DE PURIFICADORES EIRELI</v>
      </c>
      <c r="F1012" s="5" t="str">
        <f>'[1]TCE - ANEXO IV - Preencher'!H1021</f>
        <v>S</v>
      </c>
      <c r="G1012" s="5" t="str">
        <f>'[1]TCE - ANEXO IV - Preencher'!I1021</f>
        <v>N</v>
      </c>
      <c r="H1012" s="5" t="str">
        <f>'[1]TCE - ANEXO IV - Preencher'!J1021</f>
        <v>87296</v>
      </c>
      <c r="I1012" s="6">
        <f>IF('[1]TCE - ANEXO IV - Preencher'!K1021="","",'[1]TCE - ANEXO IV - Preencher'!K1021)</f>
        <v>45250</v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>2611606</v>
      </c>
      <c r="L1012" s="7">
        <f>'[1]TCE - ANEXO IV - Preencher'!N1021</f>
        <v>3146.5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5.3 - Locação de Máquinas e Equipamentos</v>
      </c>
      <c r="D1013" s="3">
        <f>'[1]TCE - ANEXO IV - Preencher'!F1022</f>
        <v>26000187000117</v>
      </c>
      <c r="E1013" s="5" t="str">
        <f>'[1]TCE - ANEXO IV - Preencher'!G1022</f>
        <v>CASA DO CONSTRUTOR</v>
      </c>
      <c r="F1013" s="5" t="str">
        <f>'[1]TCE - ANEXO IV - Preencher'!H1022</f>
        <v>S</v>
      </c>
      <c r="G1013" s="5" t="str">
        <f>'[1]TCE - ANEXO IV - Preencher'!I1022</f>
        <v>N</v>
      </c>
      <c r="H1013" s="5" t="str">
        <f>'[1]TCE - ANEXO IV - Preencher'!J1022</f>
        <v>20878</v>
      </c>
      <c r="I1013" s="6">
        <f>IF('[1]TCE - ANEXO IV - Preencher'!K1022="","",'[1]TCE - ANEXO IV - Preencher'!K1022)</f>
        <v>45208</v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>2604106</v>
      </c>
      <c r="L1013" s="7">
        <f>'[1]TCE - ANEXO IV - Preencher'!N1022</f>
        <v>700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5.1 - Locação de Equipamentos Médicos-Hospitalares</v>
      </c>
      <c r="D1015" s="3">
        <f>'[1]TCE - ANEXO IV - Preencher'!F1024</f>
        <v>8675394000190</v>
      </c>
      <c r="E1015" s="5" t="str">
        <f>'[1]TCE - ANEXO IV - Preencher'!G1024</f>
        <v>SAFE SUPORTE A VIDA E COMERCIO INTERNACIONAL LTDA</v>
      </c>
      <c r="F1015" s="5" t="str">
        <f>'[1]TCE - ANEXO IV - Preencher'!H1024</f>
        <v>S</v>
      </c>
      <c r="G1015" s="5" t="str">
        <f>'[1]TCE - ANEXO IV - Preencher'!I1024</f>
        <v>N</v>
      </c>
      <c r="H1015" s="5" t="str">
        <f>'[1]TCE - ANEXO IV - Preencher'!J1024</f>
        <v>11.194</v>
      </c>
      <c r="I1015" s="6">
        <f>IF('[1]TCE - ANEXO IV - Preencher'!K1024="","",'[1]TCE - ANEXO IV - Preencher'!K1024)</f>
        <v>45261</v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>2611606</v>
      </c>
      <c r="L1015" s="7">
        <f>'[1]TCE - ANEXO IV - Preencher'!N1024</f>
        <v>3350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5.1 - Locação de Equipamentos Médicos-Hospitalares</v>
      </c>
      <c r="D1016" s="3" t="str">
        <f>'[1]TCE - ANEXO IV - Preencher'!F1025</f>
        <v>60.619.202/0012-09</v>
      </c>
      <c r="E1016" s="5" t="str">
        <f>'[1]TCE - ANEXO IV - Preencher'!G1025</f>
        <v>MESSER GASES LTDA</v>
      </c>
      <c r="F1016" s="5" t="str">
        <f>'[1]TCE - ANEXO IV - Preencher'!H1025</f>
        <v>S</v>
      </c>
      <c r="G1016" s="5" t="str">
        <f>'[1]TCE - ANEXO IV - Preencher'!I1025</f>
        <v>N</v>
      </c>
      <c r="H1016" s="5" t="str">
        <f>'[1]TCE - ANEXO IV - Preencher'!J1025</f>
        <v>0086525343</v>
      </c>
      <c r="I1016" s="6">
        <f>IF('[1]TCE - ANEXO IV - Preencher'!K1025="","",'[1]TCE - ANEXO IV - Preencher'!K1025)</f>
        <v>45257</v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>2607901</v>
      </c>
      <c r="L1016" s="7">
        <f>'[1]TCE - ANEXO IV - Preencher'!N1025</f>
        <v>14290.58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5.1 - Locação de Equipamentos Médicos-Hospitalares</v>
      </c>
      <c r="D1017" s="3" t="str">
        <f>'[1]TCE - ANEXO IV - Preencher'!F1026</f>
        <v>60.619.202/0012-09</v>
      </c>
      <c r="E1017" s="5" t="str">
        <f>'[1]TCE - ANEXO IV - Preencher'!G1026</f>
        <v>MESSER GASES LTDA</v>
      </c>
      <c r="F1017" s="5" t="str">
        <f>'[1]TCE - ANEXO IV - Preencher'!H1026</f>
        <v>S</v>
      </c>
      <c r="G1017" s="5" t="str">
        <f>'[1]TCE - ANEXO IV - Preencher'!I1026</f>
        <v>N</v>
      </c>
      <c r="H1017" s="5" t="str">
        <f>'[1]TCE - ANEXO IV - Preencher'!J1026</f>
        <v>0086525344</v>
      </c>
      <c r="I1017" s="6">
        <f>IF('[1]TCE - ANEXO IV - Preencher'!K1026="","",'[1]TCE - ANEXO IV - Preencher'!K1026)</f>
        <v>45257</v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>2607901</v>
      </c>
      <c r="L1017" s="7">
        <f>'[1]TCE - ANEXO IV - Preencher'!N1026</f>
        <v>13377.41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5.1 - Locação de Equipamentos Médicos-Hospitalares</v>
      </c>
      <c r="D1018" s="3">
        <f>'[1]TCE - ANEXO IV - Preencher'!F1027</f>
        <v>22946759000102</v>
      </c>
      <c r="E1018" s="5" t="str">
        <f>'[1]TCE - ANEXO IV - Preencher'!G1027</f>
        <v>3R SERVICOS DE MANUTENCAO E COMERCIO LTDA</v>
      </c>
      <c r="F1018" s="5" t="str">
        <f>'[1]TCE - ANEXO IV - Preencher'!H1027</f>
        <v>S</v>
      </c>
      <c r="G1018" s="5" t="str">
        <f>'[1]TCE - ANEXO IV - Preencher'!I1027</f>
        <v>N</v>
      </c>
      <c r="H1018" s="5" t="str">
        <f>'[1]TCE - ANEXO IV - Preencher'!J1027</f>
        <v>3.434</v>
      </c>
      <c r="I1018" s="6">
        <f>IF('[1]TCE - ANEXO IV - Preencher'!K1027="","",'[1]TCE - ANEXO IV - Preencher'!K1027)</f>
        <v>45261</v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>2611606</v>
      </c>
      <c r="L1018" s="7">
        <f>'[1]TCE - ANEXO IV - Preencher'!N1027</f>
        <v>40000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5.1 - Locação de Equipamentos Médicos-Hospitalares</v>
      </c>
      <c r="D1019" s="3">
        <f>'[1]TCE - ANEXO IV - Preencher'!F1028</f>
        <v>22946759000102</v>
      </c>
      <c r="E1019" s="5" t="str">
        <f>'[1]TCE - ANEXO IV - Preencher'!G1028</f>
        <v>3R SERVICOS DE MANUTENCAO E COMERCIO LTDA</v>
      </c>
      <c r="F1019" s="5" t="str">
        <f>'[1]TCE - ANEXO IV - Preencher'!H1028</f>
        <v>S</v>
      </c>
      <c r="G1019" s="5" t="str">
        <f>'[1]TCE - ANEXO IV - Preencher'!I1028</f>
        <v>N</v>
      </c>
      <c r="H1019" s="5" t="str">
        <f>'[1]TCE - ANEXO IV - Preencher'!J1028</f>
        <v>3.435</v>
      </c>
      <c r="I1019" s="6">
        <f>IF('[1]TCE - ANEXO IV - Preencher'!K1028="","",'[1]TCE - ANEXO IV - Preencher'!K1028)</f>
        <v>45261</v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>2611606</v>
      </c>
      <c r="L1019" s="7">
        <f>'[1]TCE - ANEXO IV - Preencher'!N1028</f>
        <v>12959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5.8 - Locação de Veículos Automotores</v>
      </c>
      <c r="D1022" s="3">
        <f>'[1]TCE - ANEXO IV - Preencher'!F1031</f>
        <v>21596658000188</v>
      </c>
      <c r="E1022" s="5" t="str">
        <f>'[1]TCE - ANEXO IV - Preencher'!G1031</f>
        <v>BEBECO AUTO LTDA</v>
      </c>
      <c r="F1022" s="5" t="str">
        <f>'[1]TCE - ANEXO IV - Preencher'!H1031</f>
        <v>S</v>
      </c>
      <c r="G1022" s="5" t="str">
        <f>'[1]TCE - ANEXO IV - Preencher'!I1031</f>
        <v>N</v>
      </c>
      <c r="H1022" s="5" t="str">
        <f>'[1]TCE - ANEXO IV - Preencher'!J1031</f>
        <v>82</v>
      </c>
      <c r="I1022" s="6">
        <f>IF('[1]TCE - ANEXO IV - Preencher'!K1031="","",'[1]TCE - ANEXO IV - Preencher'!K1031)</f>
        <v>45261</v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>2609600</v>
      </c>
      <c r="L1022" s="7">
        <f>'[1]TCE - ANEXO IV - Preencher'!N1031</f>
        <v>4630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>
        <f>IFERROR(VLOOKUP(B1024,'[1]DADOS (OCULTAR)'!$Q$3:$S$135,3,0),"")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5.19 - Serviços Gráficos, de Encadernação e de Emolduração</v>
      </c>
      <c r="D1024" s="3">
        <f>'[1]TCE - ANEXO IV - Preencher'!F1033</f>
        <v>10473437000104</v>
      </c>
      <c r="E1024" s="5" t="str">
        <f>'[1]TCE - ANEXO IV - Preencher'!G1033</f>
        <v>FOTO BELEZA ARTES COMERCIO LTDA</v>
      </c>
      <c r="F1024" s="5" t="str">
        <f>'[1]TCE - ANEXO IV - Preencher'!H1033</f>
        <v>S</v>
      </c>
      <c r="G1024" s="5" t="str">
        <f>'[1]TCE - ANEXO IV - Preencher'!I1033</f>
        <v>S</v>
      </c>
      <c r="H1024" s="5" t="str">
        <f>'[1]TCE - ANEXO IV - Preencher'!J1033</f>
        <v>00023992</v>
      </c>
      <c r="I1024" s="6">
        <f>IF('[1]TCE - ANEXO IV - Preencher'!K1033="","",'[1]TCE - ANEXO IV - Preencher'!K1033)</f>
        <v>45238</v>
      </c>
      <c r="J1024" s="5" t="str">
        <f>'[1]TCE - ANEXO IV - Preencher'!L1033</f>
        <v>EMUJ-KHJG</v>
      </c>
      <c r="K1024" s="5" t="str">
        <f>IF(F1024="B",LEFT('[1]TCE - ANEXO IV - Preencher'!M1033,2),IF(F1024="S",LEFT('[1]TCE - ANEXO IV - Preencher'!M1033,7),IF('[1]TCE - ANEXO IV - Preencher'!H1033="","")))</f>
        <v>2611606</v>
      </c>
      <c r="L1024" s="7">
        <f>'[1]TCE - ANEXO IV - Preencher'!N1033</f>
        <v>1600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5.99 - Outros Serviços de Terceiros Pessoa Jurídica</v>
      </c>
      <c r="D1027" s="3">
        <f>'[1]TCE - ANEXO IV - Preencher'!F1036</f>
        <v>6990590000123</v>
      </c>
      <c r="E1027" s="5" t="str">
        <f>'[1]TCE - ANEXO IV - Preencher'!G1036</f>
        <v>GOOGLE BRASIL INTERNET LDA</v>
      </c>
      <c r="F1027" s="5" t="str">
        <f>'[1]TCE - ANEXO IV - Preencher'!H1036</f>
        <v>S</v>
      </c>
      <c r="G1027" s="5" t="str">
        <f>'[1]TCE - ANEXO IV - Preencher'!I1036</f>
        <v>N</v>
      </c>
      <c r="H1027" s="5">
        <f>'[1]TCE - ANEXO IV - Preencher'!J1036</f>
        <v>0</v>
      </c>
      <c r="I1027" s="6">
        <f>IF('[1]TCE - ANEXO IV - Preencher'!K1036="","",'[1]TCE - ANEXO IV - Preencher'!K1036)</f>
        <v>45241</v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9.99</v>
      </c>
    </row>
    <row r="1028" spans="1:12" ht="18" customHeight="1" x14ac:dyDescent="0.2">
      <c r="A1028" s="3">
        <f>IFERROR(VLOOKUP(B1028,'[1]DADOS (OCULTAR)'!$Q$3:$S$135,3,0),"")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5.99 - Outros Serviços de Terceiros Pessoa Jurídica</v>
      </c>
      <c r="D1028" s="3">
        <f>'[1]TCE - ANEXO IV - Preencher'!F1037</f>
        <v>11587975003361</v>
      </c>
      <c r="E1028" s="5" t="str">
        <f>'[1]TCE - ANEXO IV - Preencher'!G1037</f>
        <v>ONLINE CERTIFICADORA LTDA</v>
      </c>
      <c r="F1028" s="5" t="str">
        <f>'[1]TCE - ANEXO IV - Preencher'!H1037</f>
        <v>S</v>
      </c>
      <c r="G1028" s="5" t="str">
        <f>'[1]TCE - ANEXO IV - Preencher'!I1037</f>
        <v>S</v>
      </c>
      <c r="H1028" s="5" t="str">
        <f>'[1]TCE - ANEXO IV - Preencher'!J1037</f>
        <v>01312982</v>
      </c>
      <c r="I1028" s="6">
        <f>IF('[1]TCE - ANEXO IV - Preencher'!K1037="","",'[1]TCE - ANEXO IV - Preencher'!K1037)</f>
        <v>45233</v>
      </c>
      <c r="J1028" s="5" t="str">
        <f>'[1]TCE - ANEXO IV - Preencher'!L1037</f>
        <v>PDIH-KVJZ</v>
      </c>
      <c r="K1028" s="5" t="str">
        <f>IF(F1028="B",LEFT('[1]TCE - ANEXO IV - Preencher'!M1037,2),IF(F1028="S",LEFT('[1]TCE - ANEXO IV - Preencher'!M1037,7),IF('[1]TCE - ANEXO IV - Preencher'!H1037="","")))</f>
        <v>3550308</v>
      </c>
      <c r="L1028" s="7">
        <f>'[1]TCE - ANEXO IV - Preencher'!N1037</f>
        <v>88</v>
      </c>
    </row>
    <row r="1029" spans="1:12" ht="18" customHeight="1" x14ac:dyDescent="0.2">
      <c r="A1029" s="3">
        <f>IFERROR(VLOOKUP(B1029,'[1]DADOS (OCULTAR)'!$Q$3:$S$135,3,0),"")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5.99 - Outros Serviços de Terceiros Pessoa Jurídica</v>
      </c>
      <c r="D1029" s="3">
        <f>'[1]TCE - ANEXO IV - Preencher'!F1038</f>
        <v>34028316000294</v>
      </c>
      <c r="E1029" s="5" t="str">
        <f>'[1]TCE - ANEXO IV - Preencher'!G1038</f>
        <v>EMPRESA BRASILEIRA DE CORREIOS E TELEGRAFOS</v>
      </c>
      <c r="F1029" s="5" t="str">
        <f>'[1]TCE - ANEXO IV - Preencher'!H1038</f>
        <v>S</v>
      </c>
      <c r="G1029" s="5" t="str">
        <f>'[1]TCE - ANEXO IV - Preencher'!I1038</f>
        <v>N</v>
      </c>
      <c r="H1029" s="5" t="str">
        <f>'[1]TCE - ANEXO IV - Preencher'!J1038</f>
        <v>2562633807</v>
      </c>
      <c r="I1029" s="6">
        <f>IF('[1]TCE - ANEXO IV - Preencher'!K1038="","",'[1]TCE - ANEXO IV - Preencher'!K1038)</f>
        <v>45236</v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>2604106</v>
      </c>
      <c r="L1029" s="7">
        <f>'[1]TCE - ANEXO IV - Preencher'!N1038</f>
        <v>85.5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5.99 - Outros Serviços de Terceiros Pessoa Jurídica</v>
      </c>
      <c r="D1030" s="3">
        <f>'[1]TCE - ANEXO IV - Preencher'!F1039</f>
        <v>34028316000294</v>
      </c>
      <c r="E1030" s="5" t="str">
        <f>'[1]TCE - ANEXO IV - Preencher'!G1039</f>
        <v>EMPRESA BRASILEIRA DE CORREIOS E TELEGRAFOS</v>
      </c>
      <c r="F1030" s="5" t="str">
        <f>'[1]TCE - ANEXO IV - Preencher'!H1039</f>
        <v>S</v>
      </c>
      <c r="G1030" s="5" t="str">
        <f>'[1]TCE - ANEXO IV - Preencher'!I1039</f>
        <v>N</v>
      </c>
      <c r="H1030" s="5" t="str">
        <f>'[1]TCE - ANEXO IV - Preencher'!J1039</f>
        <v>2566349198</v>
      </c>
      <c r="I1030" s="6">
        <f>IF('[1]TCE - ANEXO IV - Preencher'!K1039="","",'[1]TCE - ANEXO IV - Preencher'!K1039)</f>
        <v>45243</v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>2604106</v>
      </c>
      <c r="L1030" s="7">
        <f>'[1]TCE - ANEXO IV - Preencher'!N1039</f>
        <v>10.8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5.99 - Outros Serviços de Terceiros Pessoa Jurídica</v>
      </c>
      <c r="D1031" s="3">
        <f>'[1]TCE - ANEXO IV - Preencher'!F1040</f>
        <v>34028316000294</v>
      </c>
      <c r="E1031" s="5" t="str">
        <f>'[1]TCE - ANEXO IV - Preencher'!G1040</f>
        <v>EMPRESA BRASILEIRA DE CORREIOS E TELEGRAFOS</v>
      </c>
      <c r="F1031" s="5" t="str">
        <f>'[1]TCE - ANEXO IV - Preencher'!H1040</f>
        <v>S</v>
      </c>
      <c r="G1031" s="5" t="str">
        <f>'[1]TCE - ANEXO IV - Preencher'!I1040</f>
        <v>N</v>
      </c>
      <c r="H1031" s="5" t="str">
        <f>'[1]TCE - ANEXO IV - Preencher'!J1040</f>
        <v>2572413686</v>
      </c>
      <c r="I1031" s="6">
        <f>IF('[1]TCE - ANEXO IV - Preencher'!K1040="","",'[1]TCE - ANEXO IV - Preencher'!K1040)</f>
        <v>45253</v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>2604106</v>
      </c>
      <c r="L1031" s="7">
        <f>'[1]TCE - ANEXO IV - Preencher'!N1040</f>
        <v>85.5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>
        <f>IFERROR(VLOOKUP(B1034,'[1]DADOS (OCULTAR)'!$Q$3:$S$135,3,0),"")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5.16 - Serviços Médico-Hospitalares, Odotonlogia e Laboratoriais</v>
      </c>
      <c r="D1034" s="3">
        <f>'[1]TCE - ANEXO IV - Preencher'!F1043</f>
        <v>21728590000143</v>
      </c>
      <c r="E1034" s="5" t="str">
        <f>'[1]TCE - ANEXO IV - Preencher'!G1043</f>
        <v>ICCONE CIRURGIA CARDIOVASCULAR LTDA ME</v>
      </c>
      <c r="F1034" s="5" t="str">
        <f>'[1]TCE - ANEXO IV - Preencher'!H1043</f>
        <v>S</v>
      </c>
      <c r="G1034" s="5" t="str">
        <f>'[1]TCE - ANEXO IV - Preencher'!I1043</f>
        <v>S</v>
      </c>
      <c r="H1034" s="5" t="str">
        <f>'[1]TCE - ANEXO IV - Preencher'!J1043</f>
        <v>00000625</v>
      </c>
      <c r="I1034" s="6">
        <f>IF('[1]TCE - ANEXO IV - Preencher'!K1043="","",'[1]TCE - ANEXO IV - Preencher'!K1043)</f>
        <v>45261</v>
      </c>
      <c r="J1034" s="5" t="str">
        <f>'[1]TCE - ANEXO IV - Preencher'!L1043</f>
        <v>VVY7-A2F3</v>
      </c>
      <c r="K1034" s="5" t="str">
        <f>IF(F1034="B",LEFT('[1]TCE - ANEXO IV - Preencher'!M1043,2),IF(F1034="S",LEFT('[1]TCE - ANEXO IV - Preencher'!M1043,7),IF('[1]TCE - ANEXO IV - Preencher'!H1043="","")))</f>
        <v>2611606</v>
      </c>
      <c r="L1034" s="7">
        <f>'[1]TCE - ANEXO IV - Preencher'!N1043</f>
        <v>216865</v>
      </c>
    </row>
    <row r="1035" spans="1:12" ht="18" customHeight="1" x14ac:dyDescent="0.2">
      <c r="A1035" s="3">
        <f>IFERROR(VLOOKUP(B1035,'[1]DADOS (OCULTAR)'!$Q$3:$S$135,3,0),"")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5.16 - Serviços Médico-Hospitalares, Odotonlogia e Laboratoriais</v>
      </c>
      <c r="D1035" s="3" t="str">
        <f>'[1]TCE - ANEXO IV - Preencher'!F1044</f>
        <v>00.062.519/0001-02</v>
      </c>
      <c r="E1035" s="5" t="str">
        <f>'[1]TCE - ANEXO IV - Preencher'!G1044</f>
        <v>UNIDADE DE CARDIOLOGIA INVASIVA S C LTDA</v>
      </c>
      <c r="F1035" s="5" t="str">
        <f>'[1]TCE - ANEXO IV - Preencher'!H1044</f>
        <v>S</v>
      </c>
      <c r="G1035" s="5" t="str">
        <f>'[1]TCE - ANEXO IV - Preencher'!I1044</f>
        <v>S</v>
      </c>
      <c r="H1035" s="5" t="str">
        <f>'[1]TCE - ANEXO IV - Preencher'!J1044</f>
        <v>00000605</v>
      </c>
      <c r="I1035" s="6">
        <f>IF('[1]TCE - ANEXO IV - Preencher'!K1044="","",'[1]TCE - ANEXO IV - Preencher'!K1044)</f>
        <v>45260</v>
      </c>
      <c r="J1035" s="5" t="str">
        <f>'[1]TCE - ANEXO IV - Preencher'!L1044</f>
        <v>YAQG-A3Y4</v>
      </c>
      <c r="K1035" s="5" t="str">
        <f>IF(F1035="B",LEFT('[1]TCE - ANEXO IV - Preencher'!M1044,2),IF(F1035="S",LEFT('[1]TCE - ANEXO IV - Preencher'!M1044,7),IF('[1]TCE - ANEXO IV - Preencher'!H1044="","")))</f>
        <v>2611606</v>
      </c>
      <c r="L1035" s="7">
        <f>'[1]TCE - ANEXO IV - Preencher'!N1044</f>
        <v>159199.03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5.16 - Serviços Médico-Hospitalares, Odotonlogia e Laboratoriais</v>
      </c>
      <c r="D1036" s="3" t="str">
        <f>'[1]TCE - ANEXO IV - Preencher'!F1045</f>
        <v>05.844.351/0001-00</v>
      </c>
      <c r="E1036" s="5" t="str">
        <f>'[1]TCE - ANEXO IV - Preencher'!G1045</f>
        <v>IMAGEM INTERIOR SOCIEDADE SIMPLES</v>
      </c>
      <c r="F1036" s="5" t="str">
        <f>'[1]TCE - ANEXO IV - Preencher'!H1045</f>
        <v>S</v>
      </c>
      <c r="G1036" s="5" t="str">
        <f>'[1]TCE - ANEXO IV - Preencher'!I1045</f>
        <v>S</v>
      </c>
      <c r="H1036" s="5" t="str">
        <f>'[1]TCE - ANEXO IV - Preencher'!J1045</f>
        <v>177</v>
      </c>
      <c r="I1036" s="6">
        <f>IF('[1]TCE - ANEXO IV - Preencher'!K1045="","",'[1]TCE - ANEXO IV - Preencher'!K1045)</f>
        <v>45260</v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>2604106</v>
      </c>
      <c r="L1036" s="7">
        <f>'[1]TCE - ANEXO IV - Preencher'!N1045</f>
        <v>131592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5.16 - Serviços Médico-Hospitalares, Odotonlogia e Laboratoriais</v>
      </c>
      <c r="D1037" s="3">
        <f>'[1]TCE - ANEXO IV - Preencher'!F1046</f>
        <v>2737471000102</v>
      </c>
      <c r="E1037" s="5" t="str">
        <f>'[1]TCE - ANEXO IV - Preencher'!G1046</f>
        <v>IMAX DIAGNOSTICO LTDA</v>
      </c>
      <c r="F1037" s="5" t="str">
        <f>'[1]TCE - ANEXO IV - Preencher'!H1046</f>
        <v>S</v>
      </c>
      <c r="G1037" s="5" t="str">
        <f>'[1]TCE - ANEXO IV - Preencher'!I1046</f>
        <v>S</v>
      </c>
      <c r="H1037" s="5" t="str">
        <f>'[1]TCE - ANEXO IV - Preencher'!J1046</f>
        <v>69416</v>
      </c>
      <c r="I1037" s="6">
        <f>IF('[1]TCE - ANEXO IV - Preencher'!K1046="","",'[1]TCE - ANEXO IV - Preencher'!K1046)</f>
        <v>45260</v>
      </c>
      <c r="J1037" s="5" t="str">
        <f>'[1]TCE - ANEXO IV - Preencher'!L1046</f>
        <v>JVLGHJV9J</v>
      </c>
      <c r="K1037" s="5" t="str">
        <f>IF(F1037="B",LEFT('[1]TCE - ANEXO IV - Preencher'!M1046,2),IF(F1037="S",LEFT('[1]TCE - ANEXO IV - Preencher'!M1046,7),IF('[1]TCE - ANEXO IV - Preencher'!H1046="","")))</f>
        <v>2604106</v>
      </c>
      <c r="L1037" s="7">
        <f>'[1]TCE - ANEXO IV - Preencher'!N1046</f>
        <v>35062.5</v>
      </c>
    </row>
    <row r="1038" spans="1:12" ht="18" customHeight="1" x14ac:dyDescent="0.2">
      <c r="A1038" s="3">
        <f>IFERROR(VLOOKUP(B1038,'[1]DADOS (OCULTAR)'!$Q$3:$S$135,3,0),"")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5.16 - Serviços Médico-Hospitalares, Odotonlogia e Laboratoriais</v>
      </c>
      <c r="D1038" s="3">
        <f>'[1]TCE - ANEXO IV - Preencher'!F1047</f>
        <v>6101092000182</v>
      </c>
      <c r="E1038" s="5" t="str">
        <f>'[1]TCE - ANEXO IV - Preencher'!G1047</f>
        <v>LABORATORIO MEDICO DR ROMUALDO LINS LTDA</v>
      </c>
      <c r="F1038" s="5" t="str">
        <f>'[1]TCE - ANEXO IV - Preencher'!H1047</f>
        <v>S</v>
      </c>
      <c r="G1038" s="5" t="str">
        <f>'[1]TCE - ANEXO IV - Preencher'!I1047</f>
        <v>S</v>
      </c>
      <c r="H1038" s="5" t="str">
        <f>'[1]TCE - ANEXO IV - Preencher'!J1047</f>
        <v>11086</v>
      </c>
      <c r="I1038" s="6">
        <f>IF('[1]TCE - ANEXO IV - Preencher'!K1047="","",'[1]TCE - ANEXO IV - Preencher'!K1047)</f>
        <v>45260</v>
      </c>
      <c r="J1038" s="5" t="str">
        <f>'[1]TCE - ANEXO IV - Preencher'!L1047</f>
        <v>9RPJECUUM</v>
      </c>
      <c r="K1038" s="5" t="str">
        <f>IF(F1038="B",LEFT('[1]TCE - ANEXO IV - Preencher'!M1047,2),IF(F1038="S",LEFT('[1]TCE - ANEXO IV - Preencher'!M1047,7),IF('[1]TCE - ANEXO IV - Preencher'!H1047="","")))</f>
        <v>2604106</v>
      </c>
      <c r="L1038" s="7">
        <f>'[1]TCE - ANEXO IV - Preencher'!N1047</f>
        <v>77962.02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5.16 - Serviços Médico-Hospitalares, Odotonlogia e Laboratoriais</v>
      </c>
      <c r="D1039" s="3">
        <f>'[1]TCE - ANEXO IV - Preencher'!F1048</f>
        <v>33415955000169</v>
      </c>
      <c r="E1039" s="5" t="str">
        <f>'[1]TCE - ANEXO IV - Preencher'!G1048</f>
        <v>AM MARCAPASSO E ARRITIMIA MEDICA LTDA</v>
      </c>
      <c r="F1039" s="5" t="str">
        <f>'[1]TCE - ANEXO IV - Preencher'!H1048</f>
        <v>S</v>
      </c>
      <c r="G1039" s="5" t="str">
        <f>'[1]TCE - ANEXO IV - Preencher'!I1048</f>
        <v>S</v>
      </c>
      <c r="H1039" s="5" t="str">
        <f>'[1]TCE - ANEXO IV - Preencher'!J1048</f>
        <v>31</v>
      </c>
      <c r="I1039" s="6">
        <f>IF('[1]TCE - ANEXO IV - Preencher'!K1048="","",'[1]TCE - ANEXO IV - Preencher'!K1048)</f>
        <v>45259</v>
      </c>
      <c r="J1039" s="5" t="str">
        <f>'[1]TCE - ANEXO IV - Preencher'!L1048</f>
        <v>ZCRST7D7W</v>
      </c>
      <c r="K1039" s="5" t="str">
        <f>IF(F1039="B",LEFT('[1]TCE - ANEXO IV - Preencher'!M1048,2),IF(F1039="S",LEFT('[1]TCE - ANEXO IV - Preencher'!M1048,7),IF('[1]TCE - ANEXO IV - Preencher'!H1048="","")))</f>
        <v>2604106</v>
      </c>
      <c r="L1039" s="7">
        <f>'[1]TCE - ANEXO IV - Preencher'!N1048</f>
        <v>93300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5.16 - Serviços Médico-Hospitalares, Odotonlogia e Laboratoriais</v>
      </c>
      <c r="D1040" s="3" t="str">
        <f>'[1]TCE - ANEXO IV - Preencher'!F1049</f>
        <v>27.816.524/0001-01</v>
      </c>
      <c r="E1040" s="5" t="str">
        <f>'[1]TCE - ANEXO IV - Preencher'!G1049</f>
        <v>CLINICA NEFROAGRESTE LTDA-ME</v>
      </c>
      <c r="F1040" s="5" t="str">
        <f>'[1]TCE - ANEXO IV - Preencher'!H1049</f>
        <v>S</v>
      </c>
      <c r="G1040" s="5" t="str">
        <f>'[1]TCE - ANEXO IV - Preencher'!I1049</f>
        <v>S</v>
      </c>
      <c r="H1040" s="5" t="str">
        <f>'[1]TCE - ANEXO IV - Preencher'!J1049</f>
        <v>204</v>
      </c>
      <c r="I1040" s="6">
        <f>IF('[1]TCE - ANEXO IV - Preencher'!K1049="","",'[1]TCE - ANEXO IV - Preencher'!K1049)</f>
        <v>45253</v>
      </c>
      <c r="J1040" s="5" t="str">
        <f>'[1]TCE - ANEXO IV - Preencher'!L1049</f>
        <v>3LD9DYKNP</v>
      </c>
      <c r="K1040" s="5" t="str">
        <f>IF(F1040="B",LEFT('[1]TCE - ANEXO IV - Preencher'!M1049,2),IF(F1040="S",LEFT('[1]TCE - ANEXO IV - Preencher'!M1049,7),IF('[1]TCE - ANEXO IV - Preencher'!H1049="","")))</f>
        <v>2604106</v>
      </c>
      <c r="L1040" s="7">
        <f>'[1]TCE - ANEXO IV - Preencher'!N1049</f>
        <v>185100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5.16 - Serviços Médico-Hospitalares, Odotonlogia e Laboratoriais</v>
      </c>
      <c r="D1041" s="3" t="str">
        <f>'[1]TCE - ANEXO IV - Preencher'!F1050</f>
        <v>27.816.524/0001-01</v>
      </c>
      <c r="E1041" s="5" t="str">
        <f>'[1]TCE - ANEXO IV - Preencher'!G1050</f>
        <v>CLINICA NEFROAGRESTE LTDA-ME</v>
      </c>
      <c r="F1041" s="5" t="str">
        <f>'[1]TCE - ANEXO IV - Preencher'!H1050</f>
        <v>S</v>
      </c>
      <c r="G1041" s="5" t="str">
        <f>'[1]TCE - ANEXO IV - Preencher'!I1050</f>
        <v>S</v>
      </c>
      <c r="H1041" s="5" t="str">
        <f>'[1]TCE - ANEXO IV - Preencher'!J1050</f>
        <v>205</v>
      </c>
      <c r="I1041" s="6">
        <f>IF('[1]TCE - ANEXO IV - Preencher'!K1050="","",'[1]TCE - ANEXO IV - Preencher'!K1050)</f>
        <v>45253</v>
      </c>
      <c r="J1041" s="5" t="str">
        <f>'[1]TCE - ANEXO IV - Preencher'!L1050</f>
        <v>C1ZLB7NWG</v>
      </c>
      <c r="K1041" s="5" t="str">
        <f>IF(F1041="B",LEFT('[1]TCE - ANEXO IV - Preencher'!M1050,2),IF(F1041="S",LEFT('[1]TCE - ANEXO IV - Preencher'!M1050,7),IF('[1]TCE - ANEXO IV - Preencher'!H1050="","")))</f>
        <v>2604106</v>
      </c>
      <c r="L1041" s="7">
        <f>'[1]TCE - ANEXO IV - Preencher'!N1050</f>
        <v>121000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5.16 - Serviços Médico-Hospitalares, Odotonlogia e Laboratoriais</v>
      </c>
      <c r="D1042" s="3">
        <f>'[1]TCE - ANEXO IV - Preencher'!F1051</f>
        <v>23327871000110</v>
      </c>
      <c r="E1042" s="5" t="str">
        <f>'[1]TCE - ANEXO IV - Preencher'!G1051</f>
        <v>INSTITUTO DE NEFROPATOLOGIA LTDA</v>
      </c>
      <c r="F1042" s="5" t="str">
        <f>'[1]TCE - ANEXO IV - Preencher'!H1051</f>
        <v>S</v>
      </c>
      <c r="G1042" s="5" t="str">
        <f>'[1]TCE - ANEXO IV - Preencher'!I1051</f>
        <v>S</v>
      </c>
      <c r="H1042" s="5" t="str">
        <f>'[1]TCE - ANEXO IV - Preencher'!J1051</f>
        <v>2023/1124</v>
      </c>
      <c r="I1042" s="6">
        <f>IF('[1]TCE - ANEXO IV - Preencher'!K1051="","",'[1]TCE - ANEXO IV - Preencher'!K1051)</f>
        <v>45265</v>
      </c>
      <c r="J1042" s="5" t="str">
        <f>'[1]TCE - ANEXO IV - Preencher'!L1051</f>
        <v>E77366118</v>
      </c>
      <c r="K1042" s="5" t="str">
        <f>IF(F1042="B",LEFT('[1]TCE - ANEXO IV - Preencher'!M1051,2),IF(F1042="S",LEFT('[1]TCE - ANEXO IV - Preencher'!M1051,7),IF('[1]TCE - ANEXO IV - Preencher'!H1051="","")))</f>
        <v>3106200</v>
      </c>
      <c r="L1042" s="7">
        <f>'[1]TCE - ANEXO IV - Preencher'!N1051</f>
        <v>2130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5.16 - Serviços Médico-Hospitalares, Odotonlogia e Laboratoriais</v>
      </c>
      <c r="D1044" s="3">
        <f>'[1]TCE - ANEXO IV - Preencher'!F1053</f>
        <v>41231135000145</v>
      </c>
      <c r="E1044" s="5" t="str">
        <f>'[1]TCE - ANEXO IV - Preencher'!G1053</f>
        <v>CARDIOVIDA CONSULTORIOS ESPECIALIZADOS LTDA</v>
      </c>
      <c r="F1044" s="5" t="str">
        <f>'[1]TCE - ANEXO IV - Preencher'!H1053</f>
        <v>S</v>
      </c>
      <c r="G1044" s="5" t="str">
        <f>'[1]TCE - ANEXO IV - Preencher'!I1053</f>
        <v>S</v>
      </c>
      <c r="H1044" s="5" t="str">
        <f>'[1]TCE - ANEXO IV - Preencher'!J1053</f>
        <v>00011240</v>
      </c>
      <c r="I1044" s="6">
        <f>IF('[1]TCE - ANEXO IV - Preencher'!K1053="","",'[1]TCE - ANEXO IV - Preencher'!K1053)</f>
        <v>45261</v>
      </c>
      <c r="J1044" s="5" t="str">
        <f>'[1]TCE - ANEXO IV - Preencher'!L1053</f>
        <v>GLLV-XYUT</v>
      </c>
      <c r="K1044" s="5" t="str">
        <f>IF(F1044="B",LEFT('[1]TCE - ANEXO IV - Preencher'!M1053,2),IF(F1044="S",LEFT('[1]TCE - ANEXO IV - Preencher'!M1053,7),IF('[1]TCE - ANEXO IV - Preencher'!H1053="","")))</f>
        <v>2611606</v>
      </c>
      <c r="L1044" s="7">
        <f>'[1]TCE - ANEXO IV - Preencher'!N1053</f>
        <v>1080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5.16 - Serviços Médico-Hospitalares, Odotonlogia e Laboratoriais</v>
      </c>
      <c r="D1045" s="3">
        <f>'[1]TCE - ANEXO IV - Preencher'!F1054</f>
        <v>19378769008665</v>
      </c>
      <c r="E1045" s="5" t="str">
        <f>'[1]TCE - ANEXO IV - Preencher'!G1054</f>
        <v>INSTITUTO HERMES PARDINI S/A</v>
      </c>
      <c r="F1045" s="5" t="str">
        <f>'[1]TCE - ANEXO IV - Preencher'!H1054</f>
        <v>S</v>
      </c>
      <c r="G1045" s="5" t="str">
        <f>'[1]TCE - ANEXO IV - Preencher'!I1054</f>
        <v>S</v>
      </c>
      <c r="H1045" s="5" t="str">
        <f>'[1]TCE - ANEXO IV - Preencher'!J1054</f>
        <v>2023/175468</v>
      </c>
      <c r="I1045" s="6">
        <f>IF('[1]TCE - ANEXO IV - Preencher'!K1054="","",'[1]TCE - ANEXO IV - Preencher'!K1054)</f>
        <v>45254</v>
      </c>
      <c r="J1045" s="5" t="str">
        <f>'[1]TCE - ANEXO IV - Preencher'!L1054</f>
        <v>d3128fed</v>
      </c>
      <c r="K1045" s="5" t="str">
        <f>IF(F1045="B",LEFT('[1]TCE - ANEXO IV - Preencher'!M1054,2),IF(F1045="S",LEFT('[1]TCE - ANEXO IV - Preencher'!M1054,7),IF('[1]TCE - ANEXO IV - Preencher'!H1054="","")))</f>
        <v>3106200</v>
      </c>
      <c r="L1045" s="7">
        <f>'[1]TCE - ANEXO IV - Preencher'!N1054</f>
        <v>9802.16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5.16 - Serviços Médico-Hospitalares, Odotonlogia e Laboratoriais</v>
      </c>
      <c r="D1046" s="3" t="str">
        <f>'[1]TCE - ANEXO IV - Preencher'!F1055</f>
        <v>31.145.185/0002-37</v>
      </c>
      <c r="E1046" s="5" t="str">
        <f>'[1]TCE - ANEXO IV - Preencher'!G1055</f>
        <v>CONSULT LAB LABOR DE ANALISES CLINICAS LTDA</v>
      </c>
      <c r="F1046" s="5" t="str">
        <f>'[1]TCE - ANEXO IV - Preencher'!H1055</f>
        <v>S</v>
      </c>
      <c r="G1046" s="5" t="str">
        <f>'[1]TCE - ANEXO IV - Preencher'!I1055</f>
        <v>S</v>
      </c>
      <c r="H1046" s="5" t="str">
        <f>'[1]TCE - ANEXO IV - Preencher'!J1055</f>
        <v>70</v>
      </c>
      <c r="I1046" s="6">
        <f>IF('[1]TCE - ANEXO IV - Preencher'!K1055="","",'[1]TCE - ANEXO IV - Preencher'!K1055)</f>
        <v>45260</v>
      </c>
      <c r="J1046" s="5" t="str">
        <f>'[1]TCE - ANEXO IV - Preencher'!L1055</f>
        <v>K60UXTTHT</v>
      </c>
      <c r="K1046" s="5" t="str">
        <f>IF(F1046="B",LEFT('[1]TCE - ANEXO IV - Preencher'!M1055,2),IF(F1046="S",LEFT('[1]TCE - ANEXO IV - Preencher'!M1055,7),IF('[1]TCE - ANEXO IV - Preencher'!H1055="","")))</f>
        <v>2604106</v>
      </c>
      <c r="L1046" s="7">
        <f>'[1]TCE - ANEXO IV - Preencher'!N1055</f>
        <v>444004.45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5.16 - Serviços Médico-Hospitalares, Odotonlogia e Laboratoriais</v>
      </c>
      <c r="D1047" s="3">
        <f>'[1]TCE - ANEXO IV - Preencher'!F1056</f>
        <v>1324593000104</v>
      </c>
      <c r="E1047" s="5" t="str">
        <f>'[1]TCE - ANEXO IV - Preencher'!G1056</f>
        <v>LABORATORIO DE ANALISES CLINICAS CINTRA LTDA</v>
      </c>
      <c r="F1047" s="5" t="str">
        <f>'[1]TCE - ANEXO IV - Preencher'!H1056</f>
        <v>S</v>
      </c>
      <c r="G1047" s="5" t="str">
        <f>'[1]TCE - ANEXO IV - Preencher'!I1056</f>
        <v>S</v>
      </c>
      <c r="H1047" s="5" t="str">
        <f>'[1]TCE - ANEXO IV - Preencher'!J1056</f>
        <v>23772</v>
      </c>
      <c r="I1047" s="6">
        <f>IF('[1]TCE - ANEXO IV - Preencher'!K1056="","",'[1]TCE - ANEXO IV - Preencher'!K1056)</f>
        <v>45244</v>
      </c>
      <c r="J1047" s="5" t="str">
        <f>'[1]TCE - ANEXO IV - Preencher'!L1056</f>
        <v>3DVBQGEIW</v>
      </c>
      <c r="K1047" s="5" t="str">
        <f>IF(F1047="B",LEFT('[1]TCE - ANEXO IV - Preencher'!M1056,2),IF(F1047="S",LEFT('[1]TCE - ANEXO IV - Preencher'!M1056,7),IF('[1]TCE - ANEXO IV - Preencher'!H1056="","")))</f>
        <v>2604106</v>
      </c>
      <c r="L1047" s="7">
        <f>'[1]TCE - ANEXO IV - Preencher'!N1056</f>
        <v>315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5.8 - Locação de Veículos Automotores</v>
      </c>
      <c r="D1049" s="3" t="str">
        <f>'[1]TCE - ANEXO IV - Preencher'!F1058</f>
        <v>29.932.922/0001-19</v>
      </c>
      <c r="E1049" s="5" t="str">
        <f>'[1]TCE - ANEXO IV - Preencher'!G1058</f>
        <v>MEDLIFE LOCACAO DE MAQ E EQUIP LTDA</v>
      </c>
      <c r="F1049" s="5" t="str">
        <f>'[1]TCE - ANEXO IV - Preencher'!H1058</f>
        <v>S</v>
      </c>
      <c r="G1049" s="5" t="str">
        <f>'[1]TCE - ANEXO IV - Preencher'!I1058</f>
        <v>N</v>
      </c>
      <c r="H1049" s="5" t="str">
        <f>'[1]TCE - ANEXO IV - Preencher'!J1058</f>
        <v>717</v>
      </c>
      <c r="I1049" s="6">
        <f>IF('[1]TCE - ANEXO IV - Preencher'!K1058="","",'[1]TCE - ANEXO IV - Preencher'!K1058)</f>
        <v>45261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>2611606</v>
      </c>
      <c r="L1049" s="7">
        <f>'[1]TCE - ANEXO IV - Preencher'!N1058</f>
        <v>13500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5.99 - Outros Serviços de Terceiros Pessoa Jurídica</v>
      </c>
      <c r="D1051" s="3" t="str">
        <f>'[1]TCE - ANEXO IV - Preencher'!F1060</f>
        <v>01.913.062/0001-57</v>
      </c>
      <c r="E1051" s="5" t="str">
        <f>'[1]TCE - ANEXO IV - Preencher'!G1060</f>
        <v>NEUROIMUNOLOGIA CENTRO DIAGNOSTICO LTDA</v>
      </c>
      <c r="F1051" s="5" t="str">
        <f>'[1]TCE - ANEXO IV - Preencher'!H1060</f>
        <v>S</v>
      </c>
      <c r="G1051" s="5" t="str">
        <f>'[1]TCE - ANEXO IV - Preencher'!I1060</f>
        <v>S</v>
      </c>
      <c r="H1051" s="5" t="str">
        <f>'[1]TCE - ANEXO IV - Preencher'!J1060</f>
        <v>00000346</v>
      </c>
      <c r="I1051" s="6">
        <f>IF('[1]TCE - ANEXO IV - Preencher'!K1060="","",'[1]TCE - ANEXO IV - Preencher'!K1060)</f>
        <v>45260</v>
      </c>
      <c r="J1051" s="5" t="str">
        <f>'[1]TCE - ANEXO IV - Preencher'!L1060</f>
        <v>6Z23-BSBA</v>
      </c>
      <c r="K1051" s="5" t="str">
        <f>IF(F1051="B",LEFT('[1]TCE - ANEXO IV - Preencher'!M1060,2),IF(F1051="S",LEFT('[1]TCE - ANEXO IV - Preencher'!M1060,7),IF('[1]TCE - ANEXO IV - Preencher'!H1060="","")))</f>
        <v>2611606</v>
      </c>
      <c r="L1051" s="7">
        <f>'[1]TCE - ANEXO IV - Preencher'!N1060</f>
        <v>1290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5.16 - Serviços Médico-Hospitalares, Odotonlogia e Laboratoriais</v>
      </c>
      <c r="D1054" s="3" t="str">
        <f>'[1]TCE - ANEXO IV - Preencher'!F1063</f>
        <v>00.610.112/0001-64</v>
      </c>
      <c r="E1054" s="5" t="str">
        <f>'[1]TCE - ANEXO IV - Preencher'!G1063</f>
        <v>COOPAGRESTE COOP DOS MEDICOS ANESTES DO INT DE PE</v>
      </c>
      <c r="F1054" s="5" t="str">
        <f>'[1]TCE - ANEXO IV - Preencher'!H1063</f>
        <v>S</v>
      </c>
      <c r="G1054" s="5" t="str">
        <f>'[1]TCE - ANEXO IV - Preencher'!I1063</f>
        <v>S</v>
      </c>
      <c r="H1054" s="5" t="str">
        <f>'[1]TCE - ANEXO IV - Preencher'!J1063</f>
        <v>7370</v>
      </c>
      <c r="I1054" s="6">
        <f>IF('[1]TCE - ANEXO IV - Preencher'!K1063="","",'[1]TCE - ANEXO IV - Preencher'!K1063)</f>
        <v>45260</v>
      </c>
      <c r="J1054" s="5" t="str">
        <f>'[1]TCE - ANEXO IV - Preencher'!L1063</f>
        <v>QOVABAHA8</v>
      </c>
      <c r="K1054" s="5" t="str">
        <f>IF(F1054="B",LEFT('[1]TCE - ANEXO IV - Preencher'!M1063,2),IF(F1054="S",LEFT('[1]TCE - ANEXO IV - Preencher'!M1063,7),IF('[1]TCE - ANEXO IV - Preencher'!H1063="","")))</f>
        <v>2604106</v>
      </c>
      <c r="L1054" s="7">
        <f>'[1]TCE - ANEXO IV - Preencher'!N1063</f>
        <v>531100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5.15 - Serviços Domésticos</v>
      </c>
      <c r="D1056" s="3" t="str">
        <f>'[1]TCE - ANEXO IV - Preencher'!F1065</f>
        <v>27.837.083/0001-24</v>
      </c>
      <c r="E1056" s="5" t="str">
        <f>'[1]TCE - ANEXO IV - Preencher'!G1065</f>
        <v>CLEAN HIGIENIZACAO DE TEXTEIS EIRELI-ME</v>
      </c>
      <c r="F1056" s="5" t="str">
        <f>'[1]TCE - ANEXO IV - Preencher'!H1065</f>
        <v>S</v>
      </c>
      <c r="G1056" s="5" t="str">
        <f>'[1]TCE - ANEXO IV - Preencher'!I1065</f>
        <v>S</v>
      </c>
      <c r="H1056" s="5" t="str">
        <f>'[1]TCE - ANEXO IV - Preencher'!J1065</f>
        <v>000003093</v>
      </c>
      <c r="I1056" s="6">
        <f>IF('[1]TCE - ANEXO IV - Preencher'!K1065="","",'[1]TCE - ANEXO IV - Preencher'!K1065)</f>
        <v>45260</v>
      </c>
      <c r="J1056" s="5" t="str">
        <f>'[1]TCE - ANEXO IV - Preencher'!L1065</f>
        <v>ZKCM01387</v>
      </c>
      <c r="K1056" s="5" t="str">
        <f>IF(F1056="B",LEFT('[1]TCE - ANEXO IV - Preencher'!M1065,2),IF(F1056="S",LEFT('[1]TCE - ANEXO IV - Preencher'!M1065,7),IF('[1]TCE - ANEXO IV - Preencher'!H1065="","")))</f>
        <v>2607901</v>
      </c>
      <c r="L1056" s="7">
        <f>'[1]TCE - ANEXO IV - Preencher'!N1065</f>
        <v>130845.31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5.10 - Detetização/Tratamento de Resíduos e Afins</v>
      </c>
      <c r="D1058" s="3" t="str">
        <f>'[1]TCE - ANEXO IV - Preencher'!F1067</f>
        <v>07.575.881/0001-18</v>
      </c>
      <c r="E1058" s="5" t="str">
        <f>'[1]TCE - ANEXO IV - Preencher'!G1067</f>
        <v>SIM GESTAO AMBIENTAL SERVICOS LTDA</v>
      </c>
      <c r="F1058" s="5" t="str">
        <f>'[1]TCE - ANEXO IV - Preencher'!H1067</f>
        <v>S</v>
      </c>
      <c r="G1058" s="5" t="str">
        <f>'[1]TCE - ANEXO IV - Preencher'!I1067</f>
        <v>S</v>
      </c>
      <c r="H1058" s="5" t="str">
        <f>'[1]TCE - ANEXO IV - Preencher'!J1067</f>
        <v>1.049.995</v>
      </c>
      <c r="I1058" s="6">
        <f>IF('[1]TCE - ANEXO IV - Preencher'!K1067="","",'[1]TCE - ANEXO IV - Preencher'!K1067)</f>
        <v>44956</v>
      </c>
      <c r="J1058" s="5" t="str">
        <f>'[1]TCE - ANEXO IV - Preencher'!L1067</f>
        <v>FLW6YJGUL</v>
      </c>
      <c r="K1058" s="5" t="str">
        <f>IF(F1058="B",LEFT('[1]TCE - ANEXO IV - Preencher'!M1067,2),IF(F1058="S",LEFT('[1]TCE - ANEXO IV - Preencher'!M1067,7),IF('[1]TCE - ANEXO IV - Preencher'!H1067="","")))</f>
        <v>2507507</v>
      </c>
      <c r="L1058" s="7">
        <f>'[1]TCE - ANEXO IV - Preencher'!N1067</f>
        <v>17526.27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5.17 - Manutenção de Software, Certificação Digital e Microfilmagem</v>
      </c>
      <c r="D1060" s="3">
        <f>'[1]TCE - ANEXO IV - Preencher'!F1069</f>
        <v>92306257000780</v>
      </c>
      <c r="E1060" s="5" t="str">
        <f>'[1]TCE - ANEXO IV - Preencher'!G1069</f>
        <v>MV INFORMATICA NORDESTE LTDA</v>
      </c>
      <c r="F1060" s="5" t="str">
        <f>'[1]TCE - ANEXO IV - Preencher'!H1069</f>
        <v>S</v>
      </c>
      <c r="G1060" s="5" t="str">
        <f>'[1]TCE - ANEXO IV - Preencher'!I1069</f>
        <v>S</v>
      </c>
      <c r="H1060" s="5" t="str">
        <f>'[1]TCE - ANEXO IV - Preencher'!J1069</f>
        <v>00064219</v>
      </c>
      <c r="I1060" s="6">
        <f>IF('[1]TCE - ANEXO IV - Preencher'!K1069="","",'[1]TCE - ANEXO IV - Preencher'!K1069)</f>
        <v>45233</v>
      </c>
      <c r="J1060" s="5" t="str">
        <f>'[1]TCE - ANEXO IV - Preencher'!L1069</f>
        <v>YK1J-J26K</v>
      </c>
      <c r="K1060" s="5" t="str">
        <f>IF(F1060="B",LEFT('[1]TCE - ANEXO IV - Preencher'!M1069,2),IF(F1060="S",LEFT('[1]TCE - ANEXO IV - Preencher'!M1069,7),IF('[1]TCE - ANEXO IV - Preencher'!H1069="","")))</f>
        <v>2611606</v>
      </c>
      <c r="L1060" s="7">
        <f>'[1]TCE - ANEXO IV - Preencher'!N1069</f>
        <v>31493.1</v>
      </c>
    </row>
    <row r="1061" spans="1:12" ht="18" customHeight="1" x14ac:dyDescent="0.2">
      <c r="A1061" s="3">
        <f>IFERROR(VLOOKUP(B1061,'[1]DADOS (OCULTAR)'!$Q$3:$S$135,3,0),"")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5.17 - Manutenção de Software, Certificação Digital e Microfilmagem</v>
      </c>
      <c r="D1061" s="3" t="str">
        <f>'[1]TCE - ANEXO IV - Preencher'!F1070</f>
        <v>53.113.791/0001-22</v>
      </c>
      <c r="E1061" s="5" t="str">
        <f>'[1]TCE - ANEXO IV - Preencher'!G1070</f>
        <v>TOTVS AS</v>
      </c>
      <c r="F1061" s="5" t="str">
        <f>'[1]TCE - ANEXO IV - Preencher'!H1070</f>
        <v>S</v>
      </c>
      <c r="G1061" s="5" t="str">
        <f>'[1]TCE - ANEXO IV - Preencher'!I1070</f>
        <v>S</v>
      </c>
      <c r="H1061" s="5" t="str">
        <f>'[1]TCE - ANEXO IV - Preencher'!J1070</f>
        <v>03678159</v>
      </c>
      <c r="I1061" s="6">
        <f>IF('[1]TCE - ANEXO IV - Preencher'!K1070="","",'[1]TCE - ANEXO IV - Preencher'!K1070)</f>
        <v>45237</v>
      </c>
      <c r="J1061" s="5" t="str">
        <f>'[1]TCE - ANEXO IV - Preencher'!L1070</f>
        <v>UKCR-WGFM</v>
      </c>
      <c r="K1061" s="5" t="str">
        <f>IF(F1061="B",LEFT('[1]TCE - ANEXO IV - Preencher'!M1070,2),IF(F1061="S",LEFT('[1]TCE - ANEXO IV - Preencher'!M1070,7),IF('[1]TCE - ANEXO IV - Preencher'!H1070="","")))</f>
        <v>3550308</v>
      </c>
      <c r="L1061" s="7">
        <f>'[1]TCE - ANEXO IV - Preencher'!N1070</f>
        <v>7433.58</v>
      </c>
    </row>
    <row r="1062" spans="1:12" ht="18" customHeight="1" x14ac:dyDescent="0.2">
      <c r="A1062" s="3">
        <f>IFERROR(VLOOKUP(B1062,'[1]DADOS (OCULTAR)'!$Q$3:$S$135,3,0),"")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5.17 - Manutenção de Software, Certificação Digital e Microfilmagem</v>
      </c>
      <c r="D1062" s="3">
        <f>'[1]TCE - ANEXO IV - Preencher'!F1071</f>
        <v>4069709000102</v>
      </c>
      <c r="E1062" s="5" t="str">
        <f>'[1]TCE - ANEXO IV - Preencher'!G1071</f>
        <v>BIONEXO S.A.</v>
      </c>
      <c r="F1062" s="5" t="str">
        <f>'[1]TCE - ANEXO IV - Preencher'!H1071</f>
        <v>S</v>
      </c>
      <c r="G1062" s="5" t="str">
        <f>'[1]TCE - ANEXO IV - Preencher'!I1071</f>
        <v>S</v>
      </c>
      <c r="H1062" s="5" t="str">
        <f>'[1]TCE - ANEXO IV - Preencher'!J1071</f>
        <v>00407529</v>
      </c>
      <c r="I1062" s="6">
        <f>IF('[1]TCE - ANEXO IV - Preencher'!K1071="","",'[1]TCE - ANEXO IV - Preencher'!K1071)</f>
        <v>45231</v>
      </c>
      <c r="J1062" s="5" t="str">
        <f>'[1]TCE - ANEXO IV - Preencher'!L1071</f>
        <v>4LM7-GL6W</v>
      </c>
      <c r="K1062" s="5" t="str">
        <f>IF(F1062="B",LEFT('[1]TCE - ANEXO IV - Preencher'!M1071,2),IF(F1062="S",LEFT('[1]TCE - ANEXO IV - Preencher'!M1071,7),IF('[1]TCE - ANEXO IV - Preencher'!H1071="","")))</f>
        <v>3550308</v>
      </c>
      <c r="L1062" s="7">
        <f>'[1]TCE - ANEXO IV - Preencher'!N1071</f>
        <v>2000</v>
      </c>
    </row>
    <row r="1063" spans="1:12" ht="18" customHeight="1" x14ac:dyDescent="0.2">
      <c r="A1063" s="3">
        <f>IFERROR(VLOOKUP(B1063,'[1]DADOS (OCULTAR)'!$Q$3:$S$135,3,0),"")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5.17 - Manutenção de Software, Certificação Digital e Microfilmagem</v>
      </c>
      <c r="D1063" s="3" t="str">
        <f>'[1]TCE - ANEXO IV - Preencher'!F1072</f>
        <v>11.698.838/0001-17</v>
      </c>
      <c r="E1063" s="5" t="str">
        <f>'[1]TCE - ANEXO IV - Preencher'!G1072</f>
        <v>INUVEM COMPUTACAO LTDA - ME</v>
      </c>
      <c r="F1063" s="5" t="str">
        <f>'[1]TCE - ANEXO IV - Preencher'!H1072</f>
        <v>S</v>
      </c>
      <c r="G1063" s="5" t="str">
        <f>'[1]TCE - ANEXO IV - Preencher'!I1072</f>
        <v>S</v>
      </c>
      <c r="H1063" s="5" t="str">
        <f>'[1]TCE - ANEXO IV - Preencher'!J1072</f>
        <v>00001352</v>
      </c>
      <c r="I1063" s="6">
        <f>IF('[1]TCE - ANEXO IV - Preencher'!K1072="","",'[1]TCE - ANEXO IV - Preencher'!K1072)</f>
        <v>45235</v>
      </c>
      <c r="J1063" s="5" t="str">
        <f>'[1]TCE - ANEXO IV - Preencher'!L1072</f>
        <v>RVGX-YX8Q</v>
      </c>
      <c r="K1063" s="5" t="str">
        <f>IF(F1063="B",LEFT('[1]TCE - ANEXO IV - Preencher'!M1072,2),IF(F1063="S",LEFT('[1]TCE - ANEXO IV - Preencher'!M1072,7),IF('[1]TCE - ANEXO IV - Preencher'!H1072="","")))</f>
        <v>2927408</v>
      </c>
      <c r="L1063" s="7">
        <f>'[1]TCE - ANEXO IV - Preencher'!N1072</f>
        <v>389</v>
      </c>
    </row>
    <row r="1064" spans="1:12" ht="18" customHeight="1" x14ac:dyDescent="0.2">
      <c r="A1064" s="3">
        <f>IFERROR(VLOOKUP(B1064,'[1]DADOS (OCULTAR)'!$Q$3:$S$135,3,0),"")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5.17 - Manutenção de Software, Certificação Digital e Microfilmagem</v>
      </c>
      <c r="D1064" s="3" t="str">
        <f>'[1]TCE - ANEXO IV - Preencher'!F1073</f>
        <v>10.891.998/0001-15</v>
      </c>
      <c r="E1064" s="5" t="str">
        <f>'[1]TCE - ANEXO IV - Preencher'!G1073</f>
        <v>ADVISERSIT SERVICOS EM INFORMATICA LTDA</v>
      </c>
      <c r="F1064" s="5" t="str">
        <f>'[1]TCE - ANEXO IV - Preencher'!H1073</f>
        <v>S</v>
      </c>
      <c r="G1064" s="5" t="str">
        <f>'[1]TCE - ANEXO IV - Preencher'!I1073</f>
        <v>S</v>
      </c>
      <c r="H1064" s="5" t="str">
        <f>'[1]TCE - ANEXO IV - Preencher'!J1073</f>
        <v>000000989</v>
      </c>
      <c r="I1064" s="6">
        <f>IF('[1]TCE - ANEXO IV - Preencher'!K1073="","",'[1]TCE - ANEXO IV - Preencher'!K1073)</f>
        <v>45260</v>
      </c>
      <c r="J1064" s="5" t="str">
        <f>'[1]TCE - ANEXO IV - Preencher'!L1073</f>
        <v>IEVL36115</v>
      </c>
      <c r="K1064" s="5" t="str">
        <f>IF(F1064="B",LEFT('[1]TCE - ANEXO IV - Preencher'!M1073,2),IF(F1064="S",LEFT('[1]TCE - ANEXO IV - Preencher'!M1073,7),IF('[1]TCE - ANEXO IV - Preencher'!H1073="","")))</f>
        <v>2610707</v>
      </c>
      <c r="L1064" s="7">
        <f>'[1]TCE - ANEXO IV - Preencher'!N1073</f>
        <v>836.61</v>
      </c>
    </row>
    <row r="1065" spans="1:12" ht="18" customHeight="1" x14ac:dyDescent="0.2">
      <c r="A1065" s="3">
        <f>IFERROR(VLOOKUP(B1065,'[1]DADOS (OCULTAR)'!$Q$3:$S$135,3,0),"")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5.17 - Manutenção de Software, Certificação Digital e Microfilmagem</v>
      </c>
      <c r="D1065" s="3">
        <f>'[1]TCE - ANEXO IV - Preencher'!F1074</f>
        <v>41754506000173</v>
      </c>
      <c r="E1065" s="5" t="str">
        <f>'[1]TCE - ANEXO IV - Preencher'!G1074</f>
        <v>FACIL SOLUCOES EM SOLFTWARE E EQUIPAMENTOS LTDA</v>
      </c>
      <c r="F1065" s="5" t="str">
        <f>'[1]TCE - ANEXO IV - Preencher'!H1074</f>
        <v>S</v>
      </c>
      <c r="G1065" s="5" t="str">
        <f>'[1]TCE - ANEXO IV - Preencher'!I1074</f>
        <v>S</v>
      </c>
      <c r="H1065" s="5" t="str">
        <f>'[1]TCE - ANEXO IV - Preencher'!J1074</f>
        <v>0000777</v>
      </c>
      <c r="I1065" s="6">
        <f>IF('[1]TCE - ANEXO IV - Preencher'!K1074="","",'[1]TCE - ANEXO IV - Preencher'!K1074)</f>
        <v>45257</v>
      </c>
      <c r="J1065" s="5" t="str">
        <f>'[1]TCE - ANEXO IV - Preencher'!L1074</f>
        <v>9CD7-81B3</v>
      </c>
      <c r="K1065" s="5" t="str">
        <f>IF(F1065="B",LEFT('[1]TCE - ANEXO IV - Preencher'!M1074,2),IF(F1065="S",LEFT('[1]TCE - ANEXO IV - Preencher'!M1074,7),IF('[1]TCE - ANEXO IV - Preencher'!H1074="","")))</f>
        <v>2600104</v>
      </c>
      <c r="L1065" s="7">
        <f>'[1]TCE - ANEXO IV - Preencher'!N1074</f>
        <v>150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5.17 - Manutenção de Software, Certificação Digital e Microfilmagem</v>
      </c>
      <c r="D1066" s="3">
        <f>'[1]TCE - ANEXO IV - Preencher'!F1075</f>
        <v>20231241000159</v>
      </c>
      <c r="E1066" s="5" t="str">
        <f>'[1]TCE - ANEXO IV - Preencher'!G1075</f>
        <v>EVAL COMERCIO E SERV DE INFORMATICA EM SAUDE LTDA</v>
      </c>
      <c r="F1066" s="5" t="str">
        <f>'[1]TCE - ANEXO IV - Preencher'!H1075</f>
        <v>S</v>
      </c>
      <c r="G1066" s="5" t="str">
        <f>'[1]TCE - ANEXO IV - Preencher'!I1075</f>
        <v>S</v>
      </c>
      <c r="H1066" s="5" t="str">
        <f>'[1]TCE - ANEXO IV - Preencher'!J1075</f>
        <v>00011527</v>
      </c>
      <c r="I1066" s="6">
        <f>IF('[1]TCE - ANEXO IV - Preencher'!K1075="","",'[1]TCE - ANEXO IV - Preencher'!K1075)</f>
        <v>45233</v>
      </c>
      <c r="J1066" s="5" t="str">
        <f>'[1]TCE - ANEXO IV - Preencher'!L1075</f>
        <v>LTRL-41FS</v>
      </c>
      <c r="K1066" s="5" t="str">
        <f>IF(F1066="B",LEFT('[1]TCE - ANEXO IV - Preencher'!M1075,2),IF(F1066="S",LEFT('[1]TCE - ANEXO IV - Preencher'!M1075,7),IF('[1]TCE - ANEXO IV - Preencher'!H1075="","")))</f>
        <v>3550308</v>
      </c>
      <c r="L1066" s="7">
        <f>'[1]TCE - ANEXO IV - Preencher'!N1075</f>
        <v>4476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5.17 - Manutenção de Software, Certificação Digital e Microfilmagem</v>
      </c>
      <c r="D1067" s="3" t="str">
        <f>'[1]TCE - ANEXO IV - Preencher'!F1076</f>
        <v>53.113.791/0001-22</v>
      </c>
      <c r="E1067" s="5" t="str">
        <f>'[1]TCE - ANEXO IV - Preencher'!G1076</f>
        <v>TOTVS AS</v>
      </c>
      <c r="F1067" s="5" t="str">
        <f>'[1]TCE - ANEXO IV - Preencher'!H1076</f>
        <v>S</v>
      </c>
      <c r="G1067" s="5" t="str">
        <f>'[1]TCE - ANEXO IV - Preencher'!I1076</f>
        <v>S</v>
      </c>
      <c r="H1067" s="5" t="str">
        <f>'[1]TCE - ANEXO IV - Preencher'!J1076</f>
        <v>03690159</v>
      </c>
      <c r="I1067" s="6">
        <f>IF('[1]TCE - ANEXO IV - Preencher'!K1076="","",'[1]TCE - ANEXO IV - Preencher'!K1076)</f>
        <v>45244</v>
      </c>
      <c r="J1067" s="5" t="str">
        <f>'[1]TCE - ANEXO IV - Preencher'!L1076</f>
        <v>RJSE-HYHL</v>
      </c>
      <c r="K1067" s="5" t="str">
        <f>IF(F1067="B",LEFT('[1]TCE - ANEXO IV - Preencher'!M1076,2),IF(F1067="S",LEFT('[1]TCE - ANEXO IV - Preencher'!M1076,7),IF('[1]TCE - ANEXO IV - Preencher'!H1076="","")))</f>
        <v>3550308</v>
      </c>
      <c r="L1067" s="7">
        <f>'[1]TCE - ANEXO IV - Preencher'!N1076</f>
        <v>157.77000000000001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5.17 - Manutenção de Software, Certificação Digital e Microfilmagem</v>
      </c>
      <c r="D1068" s="3" t="str">
        <f>'[1]TCE - ANEXO IV - Preencher'!F1077</f>
        <v>53.113.791/0001-22</v>
      </c>
      <c r="E1068" s="5" t="str">
        <f>'[1]TCE - ANEXO IV - Preencher'!G1077</f>
        <v>TOTVS AS</v>
      </c>
      <c r="F1068" s="5" t="str">
        <f>'[1]TCE - ANEXO IV - Preencher'!H1077</f>
        <v>S</v>
      </c>
      <c r="G1068" s="5" t="str">
        <f>'[1]TCE - ANEXO IV - Preencher'!I1077</f>
        <v>S</v>
      </c>
      <c r="H1068" s="5" t="str">
        <f>'[1]TCE - ANEXO IV - Preencher'!J1077</f>
        <v>03682444</v>
      </c>
      <c r="I1068" s="6">
        <f>IF('[1]TCE - ANEXO IV - Preencher'!K1077="","",'[1]TCE - ANEXO IV - Preencher'!K1077)</f>
        <v>45237</v>
      </c>
      <c r="J1068" s="5" t="str">
        <f>'[1]TCE - ANEXO IV - Preencher'!L1077</f>
        <v>1CEG-DCLC</v>
      </c>
      <c r="K1068" s="5" t="str">
        <f>IF(F1068="B",LEFT('[1]TCE - ANEXO IV - Preencher'!M1077,2),IF(F1068="S",LEFT('[1]TCE - ANEXO IV - Preencher'!M1077,7),IF('[1]TCE - ANEXO IV - Preencher'!H1077="","")))</f>
        <v>3550308</v>
      </c>
      <c r="L1068" s="7">
        <f>'[1]TCE - ANEXO IV - Preencher'!N1077</f>
        <v>5669.37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5.17 - Manutenção de Software, Certificação Digital e Microfilmagem</v>
      </c>
      <c r="D1069" s="3">
        <f>'[1]TCE - ANEXO IV - Preencher'!F1078</f>
        <v>9558104000190</v>
      </c>
      <c r="E1069" s="5" t="str">
        <f>'[1]TCE - ANEXO IV - Preencher'!G1078</f>
        <v>GOLDEN TECHNOLOGIA LTDA</v>
      </c>
      <c r="F1069" s="5" t="str">
        <f>'[1]TCE - ANEXO IV - Preencher'!H1078</f>
        <v>S</v>
      </c>
      <c r="G1069" s="5" t="str">
        <f>'[1]TCE - ANEXO IV - Preencher'!I1078</f>
        <v>S</v>
      </c>
      <c r="H1069" s="5" t="str">
        <f>'[1]TCE - ANEXO IV - Preencher'!J1078</f>
        <v>0000004122</v>
      </c>
      <c r="I1069" s="6">
        <f>IF('[1]TCE - ANEXO IV - Preencher'!K1078="","",'[1]TCE - ANEXO IV - Preencher'!K1078)</f>
        <v>45261</v>
      </c>
      <c r="J1069" s="5" t="str">
        <f>'[1]TCE - ANEXO IV - Preencher'!L1078</f>
        <v>0123E1226</v>
      </c>
      <c r="K1069" s="5" t="str">
        <f>IF(F1069="B",LEFT('[1]TCE - ANEXO IV - Preencher'!M1078,2),IF(F1069="S",LEFT('[1]TCE - ANEXO IV - Preencher'!M1078,7),IF('[1]TCE - ANEXO IV - Preencher'!H1078="","")))</f>
        <v>2304285</v>
      </c>
      <c r="L1069" s="7">
        <f>'[1]TCE - ANEXO IV - Preencher'!N1078</f>
        <v>339.4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>
        <f>IFERROR(VLOOKUP(B1071,'[1]DADOS (OCULTAR)'!$Q$3:$S$135,3,0),"")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5.22 - Vigilância Ostensiva / Monitorada</v>
      </c>
      <c r="D1071" s="3">
        <f>'[1]TCE - ANEXO IV - Preencher'!F1080</f>
        <v>15344731000121</v>
      </c>
      <c r="E1071" s="5" t="str">
        <f>'[1]TCE - ANEXO IV - Preencher'!G1080</f>
        <v>S B VIGILANCIA LTDA ME</v>
      </c>
      <c r="F1071" s="5" t="str">
        <f>'[1]TCE - ANEXO IV - Preencher'!H1080</f>
        <v>S</v>
      </c>
      <c r="G1071" s="5" t="str">
        <f>'[1]TCE - ANEXO IV - Preencher'!I1080</f>
        <v>S</v>
      </c>
      <c r="H1071" s="5" t="str">
        <f>'[1]TCE - ANEXO IV - Preencher'!J1080</f>
        <v>00000192</v>
      </c>
      <c r="I1071" s="6">
        <f>IF('[1]TCE - ANEXO IV - Preencher'!K1080="","",'[1]TCE - ANEXO IV - Preencher'!K1080)</f>
        <v>45252</v>
      </c>
      <c r="J1071" s="5" t="str">
        <f>'[1]TCE - ANEXO IV - Preencher'!L1080</f>
        <v>UCQM-PIMX</v>
      </c>
      <c r="K1071" s="5" t="str">
        <f>IF(F1071="B",LEFT('[1]TCE - ANEXO IV - Preencher'!M1080,2),IF(F1071="S",LEFT('[1]TCE - ANEXO IV - Preencher'!M1080,7),IF('[1]TCE - ANEXO IV - Preencher'!H1080="","")))</f>
        <v>2611606</v>
      </c>
      <c r="L1071" s="7">
        <f>'[1]TCE - ANEXO IV - Preencher'!N1080</f>
        <v>121586.06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>
        <f>IFERROR(VLOOKUP(B1073,'[1]DADOS (OCULTAR)'!$Q$3:$S$135,3,0),"")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5.10 - Detetização/Tratamento de Resíduos e Afins</v>
      </c>
      <c r="D1073" s="3" t="str">
        <f>'[1]TCE - ANEXO IV - Preencher'!F1082</f>
        <v>09.595.245/0001-83</v>
      </c>
      <c r="E1073" s="5" t="str">
        <f>'[1]TCE - ANEXO IV - Preencher'!G1082</f>
        <v>FOCUS SERVICOS AMBIENTAIS LTDA ME</v>
      </c>
      <c r="F1073" s="5" t="str">
        <f>'[1]TCE - ANEXO IV - Preencher'!H1082</f>
        <v>S</v>
      </c>
      <c r="G1073" s="5" t="str">
        <f>'[1]TCE - ANEXO IV - Preencher'!I1082</f>
        <v>S</v>
      </c>
      <c r="H1073" s="5" t="str">
        <f>'[1]TCE - ANEXO IV - Preencher'!J1082</f>
        <v>00017530</v>
      </c>
      <c r="I1073" s="6">
        <f>IF('[1]TCE - ANEXO IV - Preencher'!K1082="","",'[1]TCE - ANEXO IV - Preencher'!K1082)</f>
        <v>45244</v>
      </c>
      <c r="J1073" s="5" t="str">
        <f>'[1]TCE - ANEXO IV - Preencher'!L1082</f>
        <v>UNNJ-M6LR</v>
      </c>
      <c r="K1073" s="5" t="str">
        <f>IF(F1073="B",LEFT('[1]TCE - ANEXO IV - Preencher'!M1082,2),IF(F1073="S",LEFT('[1]TCE - ANEXO IV - Preencher'!M1082,7),IF('[1]TCE - ANEXO IV - Preencher'!H1082="","")))</f>
        <v>2609600</v>
      </c>
      <c r="L1073" s="7">
        <f>'[1]TCE - ANEXO IV - Preencher'!N1082</f>
        <v>966.88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>
        <f>IFERROR(VLOOKUP(B1076,'[1]DADOS (OCULTAR)'!$Q$3:$S$135,3,0),"")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5.99 - Outros Serviços de Terceiros Pessoa Jurídica</v>
      </c>
      <c r="D1076" s="3">
        <f>'[1]TCE - ANEXO IV - Preencher'!F1085</f>
        <v>49346065000182</v>
      </c>
      <c r="E1076" s="5" t="str">
        <f>'[1]TCE - ANEXO IV - Preencher'!G1085</f>
        <v>LUCIANA BRASILEIRO SOCIEDADE INDIVIDUAL DE ADVOCACIA</v>
      </c>
      <c r="F1076" s="5" t="str">
        <f>'[1]TCE - ANEXO IV - Preencher'!H1085</f>
        <v>S</v>
      </c>
      <c r="G1076" s="5" t="str">
        <f>'[1]TCE - ANEXO IV - Preencher'!I1085</f>
        <v>S</v>
      </c>
      <c r="H1076" s="5" t="str">
        <f>'[1]TCE - ANEXO IV - Preencher'!J1085</f>
        <v>00000059</v>
      </c>
      <c r="I1076" s="6">
        <f>IF('[1]TCE - ANEXO IV - Preencher'!K1085="","",'[1]TCE - ANEXO IV - Preencher'!K1085)</f>
        <v>45233</v>
      </c>
      <c r="J1076" s="5" t="str">
        <f>'[1]TCE - ANEXO IV - Preencher'!L1085</f>
        <v>F6KX-5QMN</v>
      </c>
      <c r="K1076" s="5" t="str">
        <f>IF(F1076="B",LEFT('[1]TCE - ANEXO IV - Preencher'!M1085,2),IF(F1076="S",LEFT('[1]TCE - ANEXO IV - Preencher'!M1085,7),IF('[1]TCE - ANEXO IV - Preencher'!H1085="","")))</f>
        <v>2611606</v>
      </c>
      <c r="L1076" s="7">
        <f>'[1]TCE - ANEXO IV - Preencher'!N1085</f>
        <v>8696.43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5.99 - Outros Serviços de Terceiros Pessoa Jurídica</v>
      </c>
      <c r="D1077" s="3">
        <f>'[1]TCE - ANEXO IV - Preencher'!F1086</f>
        <v>7655966000106</v>
      </c>
      <c r="E1077" s="5" t="str">
        <f>'[1]TCE - ANEXO IV - Preencher'!G1086</f>
        <v>SINGULUS ENGENHARIA E MEDICINA DO TRABALHO CARUARU - EIRELI</v>
      </c>
      <c r="F1077" s="5" t="str">
        <f>'[1]TCE - ANEXO IV - Preencher'!H1086</f>
        <v>S</v>
      </c>
      <c r="G1077" s="5" t="str">
        <f>'[1]TCE - ANEXO IV - Preencher'!I1086</f>
        <v>S</v>
      </c>
      <c r="H1077" s="5" t="str">
        <f>'[1]TCE - ANEXO IV - Preencher'!J1086</f>
        <v>17598</v>
      </c>
      <c r="I1077" s="6">
        <f>IF('[1]TCE - ANEXO IV - Preencher'!K1086="","",'[1]TCE - ANEXO IV - Preencher'!K1086)</f>
        <v>45259</v>
      </c>
      <c r="J1077" s="5" t="str">
        <f>'[1]TCE - ANEXO IV - Preencher'!L1086</f>
        <v>LKNMQYOTW</v>
      </c>
      <c r="K1077" s="5" t="str">
        <f>IF(F1077="B",LEFT('[1]TCE - ANEXO IV - Preencher'!M1086,2),IF(F1077="S",LEFT('[1]TCE - ANEXO IV - Preencher'!M1086,7),IF('[1]TCE - ANEXO IV - Preencher'!H1086="","")))</f>
        <v>2604106</v>
      </c>
      <c r="L1077" s="7">
        <f>'[1]TCE - ANEXO IV - Preencher'!N1086</f>
        <v>213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5.99 - Outros Serviços de Terceiros Pessoa Jurídica</v>
      </c>
      <c r="D1078" s="3" t="str">
        <f>'[1]TCE - ANEXO IV - Preencher'!F1087</f>
        <v>08.276.880/0001-35</v>
      </c>
      <c r="E1078" s="5" t="str">
        <f>'[1]TCE - ANEXO IV - Preencher'!G1087</f>
        <v>JVG CONTABILIDADE LTDA ME</v>
      </c>
      <c r="F1078" s="5" t="str">
        <f>'[1]TCE - ANEXO IV - Preencher'!H1087</f>
        <v>S</v>
      </c>
      <c r="G1078" s="5" t="str">
        <f>'[1]TCE - ANEXO IV - Preencher'!I1087</f>
        <v>S</v>
      </c>
      <c r="H1078" s="5" t="str">
        <f>'[1]TCE - ANEXO IV - Preencher'!J1087</f>
        <v>00002451</v>
      </c>
      <c r="I1078" s="6">
        <f>IF('[1]TCE - ANEXO IV - Preencher'!K1087="","",'[1]TCE - ANEXO IV - Preencher'!K1087)</f>
        <v>45247</v>
      </c>
      <c r="J1078" s="5" t="str">
        <f>'[1]TCE - ANEXO IV - Preencher'!L1087</f>
        <v>X7HP-Y8MI</v>
      </c>
      <c r="K1078" s="5" t="str">
        <f>IF(F1078="B",LEFT('[1]TCE - ANEXO IV - Preencher'!M1087,2),IF(F1078="S",LEFT('[1]TCE - ANEXO IV - Preencher'!M1087,7),IF('[1]TCE - ANEXO IV - Preencher'!H1087="","")))</f>
        <v>2611606</v>
      </c>
      <c r="L1078" s="7">
        <f>'[1]TCE - ANEXO IV - Preencher'!N1087</f>
        <v>22347.79</v>
      </c>
    </row>
    <row r="1079" spans="1:12" ht="18" customHeight="1" x14ac:dyDescent="0.2">
      <c r="A1079" s="3">
        <f>IFERROR(VLOOKUP(B1079,'[1]DADOS (OCULTAR)'!$Q$3:$S$135,3,0),"")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5.99 - Outros Serviços de Terceiros Pessoa Jurídica</v>
      </c>
      <c r="D1079" s="3" t="str">
        <f>'[1]TCE - ANEXO IV - Preencher'!F1088</f>
        <v>24.127.434/0001-15</v>
      </c>
      <c r="E1079" s="5" t="str">
        <f>'[1]TCE - ANEXO IV - Preencher'!G1088</f>
        <v>RODRIGO ALMENDRA E ADVOGADOS ASSOCIADOS</v>
      </c>
      <c r="F1079" s="5" t="str">
        <f>'[1]TCE - ANEXO IV - Preencher'!H1088</f>
        <v>S</v>
      </c>
      <c r="G1079" s="5" t="str">
        <f>'[1]TCE - ANEXO IV - Preencher'!I1088</f>
        <v>S</v>
      </c>
      <c r="H1079" s="5" t="str">
        <f>'[1]TCE - ANEXO IV - Preencher'!J1088</f>
        <v>00000768</v>
      </c>
      <c r="I1079" s="6">
        <f>IF('[1]TCE - ANEXO IV - Preencher'!K1088="","",'[1]TCE - ANEXO IV - Preencher'!K1088)</f>
        <v>45254</v>
      </c>
      <c r="J1079" s="5" t="str">
        <f>'[1]TCE - ANEXO IV - Preencher'!L1088</f>
        <v>HXAT-34BU</v>
      </c>
      <c r="K1079" s="5" t="str">
        <f>IF(F1079="B",LEFT('[1]TCE - ANEXO IV - Preencher'!M1088,2),IF(F1079="S",LEFT('[1]TCE - ANEXO IV - Preencher'!M1088,7),IF('[1]TCE - ANEXO IV - Preencher'!H1088="","")))</f>
        <v>2611606</v>
      </c>
      <c r="L1079" s="7">
        <f>'[1]TCE - ANEXO IV - Preencher'!N1088</f>
        <v>13302.42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5.99 - Outros Serviços de Terceiros Pessoa Jurídica</v>
      </c>
      <c r="D1080" s="3" t="str">
        <f>'[1]TCE - ANEXO IV - Preencher'!F1089</f>
        <v>60.619.202/0012-09</v>
      </c>
      <c r="E1080" s="5" t="str">
        <f>'[1]TCE - ANEXO IV - Preencher'!G1089</f>
        <v>MESSER GASES LTDA</v>
      </c>
      <c r="F1080" s="5" t="str">
        <f>'[1]TCE - ANEXO IV - Preencher'!H1089</f>
        <v>S</v>
      </c>
      <c r="G1080" s="5" t="str">
        <f>'[1]TCE - ANEXO IV - Preencher'!I1089</f>
        <v>S</v>
      </c>
      <c r="H1080" s="5" t="str">
        <f>'[1]TCE - ANEXO IV - Preencher'!J1089</f>
        <v>000006293</v>
      </c>
      <c r="I1080" s="6">
        <f>IF('[1]TCE - ANEXO IV - Preencher'!K1089="","",'[1]TCE - ANEXO IV - Preencher'!K1089)</f>
        <v>45244</v>
      </c>
      <c r="J1080" s="5" t="str">
        <f>'[1]TCE - ANEXO IV - Preencher'!L1089</f>
        <v>VVLV66480</v>
      </c>
      <c r="K1080" s="5" t="str">
        <f>IF(F1080="B",LEFT('[1]TCE - ANEXO IV - Preencher'!M1089,2),IF(F1080="S",LEFT('[1]TCE - ANEXO IV - Preencher'!M1089,7),IF('[1]TCE - ANEXO IV - Preencher'!H1089="","")))</f>
        <v>2607901</v>
      </c>
      <c r="L1080" s="7">
        <f>'[1]TCE - ANEXO IV - Preencher'!N1089</f>
        <v>1049.56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5.99 - Outros Serviços de Terceiros Pessoa Jurídica</v>
      </c>
      <c r="D1081" s="3" t="str">
        <f>'[1]TCE - ANEXO IV - Preencher'!F1090</f>
        <v>26.467.687/0001-63</v>
      </c>
      <c r="E1081" s="5" t="str">
        <f>'[1]TCE - ANEXO IV - Preencher'!G1090</f>
        <v>CAMILA JULIETTE DE MELO SANTOS 06818519458</v>
      </c>
      <c r="F1081" s="5" t="str">
        <f>'[1]TCE - ANEXO IV - Preencher'!H1090</f>
        <v>S</v>
      </c>
      <c r="G1081" s="5" t="str">
        <f>'[1]TCE - ANEXO IV - Preencher'!I1090</f>
        <v>S</v>
      </c>
      <c r="H1081" s="5" t="str">
        <f>'[1]TCE - ANEXO IV - Preencher'!J1090</f>
        <v>9</v>
      </c>
      <c r="I1081" s="6">
        <f>IF('[1]TCE - ANEXO IV - Preencher'!K1090="","",'[1]TCE - ANEXO IV - Preencher'!K1090)</f>
        <v>45250</v>
      </c>
      <c r="J1081" s="5" t="str">
        <f>'[1]TCE - ANEXO IV - Preencher'!L1090</f>
        <v>26041062226467687000163000000000000923117910020242</v>
      </c>
      <c r="K1081" s="5" t="str">
        <f>IF(F1081="B",LEFT('[1]TCE - ANEXO IV - Preencher'!M1090,2),IF(F1081="S",LEFT('[1]TCE - ANEXO IV - Preencher'!M1090,7),IF('[1]TCE - ANEXO IV - Preencher'!H1090="","")))</f>
        <v>2604106</v>
      </c>
      <c r="L1081" s="7">
        <f>'[1]TCE - ANEXO IV - Preencher'!N1090</f>
        <v>2460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5.99 - Outros Serviços de Terceiros Pessoa Jurídica</v>
      </c>
      <c r="D1082" s="3" t="str">
        <f>'[1]TCE - ANEXO IV - Preencher'!F1091</f>
        <v>08.902.352/0001-44</v>
      </c>
      <c r="E1082" s="5" t="str">
        <f>'[1]TCE - ANEXO IV - Preencher'!G1091</f>
        <v>JJ SERVICOS LABORATORIAIS LTDA - ME</v>
      </c>
      <c r="F1082" s="5" t="str">
        <f>'[1]TCE - ANEXO IV - Preencher'!H1091</f>
        <v>S</v>
      </c>
      <c r="G1082" s="5" t="str">
        <f>'[1]TCE - ANEXO IV - Preencher'!I1091</f>
        <v>S</v>
      </c>
      <c r="H1082" s="5" t="str">
        <f>'[1]TCE - ANEXO IV - Preencher'!J1091</f>
        <v>00000574</v>
      </c>
      <c r="I1082" s="6">
        <f>IF('[1]TCE - ANEXO IV - Preencher'!K1091="","",'[1]TCE - ANEXO IV - Preencher'!K1091)</f>
        <v>45260</v>
      </c>
      <c r="J1082" s="5" t="str">
        <f>'[1]TCE - ANEXO IV - Preencher'!L1091</f>
        <v>6IK7-QHXF7</v>
      </c>
      <c r="K1082" s="5" t="str">
        <f>IF(F1082="B",LEFT('[1]TCE - ANEXO IV - Preencher'!M1091,2),IF(F1082="S",LEFT('[1]TCE - ANEXO IV - Preencher'!M1091,7),IF('[1]TCE - ANEXO IV - Preencher'!H1091="","")))</f>
        <v>2609709</v>
      </c>
      <c r="L1082" s="7">
        <f>'[1]TCE - ANEXO IV - Preencher'!N1091</f>
        <v>3000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5.99 - Outros Serviços de Terceiros Pessoa Jurídica</v>
      </c>
      <c r="D1083" s="3">
        <f>'[1]TCE - ANEXO IV - Preencher'!F1092</f>
        <v>41894073000151</v>
      </c>
      <c r="E1083" s="5" t="str">
        <f>'[1]TCE - ANEXO IV - Preencher'!G1092</f>
        <v>MARCOS FERNANDO DE PONTES MONTEIRO</v>
      </c>
      <c r="F1083" s="5" t="str">
        <f>'[1]TCE - ANEXO IV - Preencher'!H1092</f>
        <v>S</v>
      </c>
      <c r="G1083" s="5" t="str">
        <f>'[1]TCE - ANEXO IV - Preencher'!I1092</f>
        <v>S</v>
      </c>
      <c r="H1083" s="5" t="str">
        <f>'[1]TCE - ANEXO IV - Preencher'!J1092</f>
        <v>57</v>
      </c>
      <c r="I1083" s="6">
        <f>IF('[1]TCE - ANEXO IV - Preencher'!K1092="","",'[1]TCE - ANEXO IV - Preencher'!K1092)</f>
        <v>45259</v>
      </c>
      <c r="J1083" s="5" t="str">
        <f>'[1]TCE - ANEXO IV - Preencher'!L1092</f>
        <v>26096002241894073000151000000000005723110867947472</v>
      </c>
      <c r="K1083" s="5" t="str">
        <f>IF(F1083="B",LEFT('[1]TCE - ANEXO IV - Preencher'!M1092,2),IF(F1083="S",LEFT('[1]TCE - ANEXO IV - Preencher'!M1092,7),IF('[1]TCE - ANEXO IV - Preencher'!H1092="","")))</f>
        <v>2609600</v>
      </c>
      <c r="L1083" s="7">
        <f>'[1]TCE - ANEXO IV - Preencher'!N1092</f>
        <v>5703.37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5.99 - Outros Serviços de Terceiros Pessoa Jurídica</v>
      </c>
      <c r="D1084" s="3" t="str">
        <f>'[1]TCE - ANEXO IV - Preencher'!F1093</f>
        <v>12.332.754/0001-28</v>
      </c>
      <c r="E1084" s="5" t="str">
        <f>'[1]TCE - ANEXO IV - Preencher'!G1093</f>
        <v>PAULO WAGNER SAMPAIO DA SILVA ME</v>
      </c>
      <c r="F1084" s="5" t="str">
        <f>'[1]TCE - ANEXO IV - Preencher'!H1093</f>
        <v>S</v>
      </c>
      <c r="G1084" s="5" t="str">
        <f>'[1]TCE - ANEXO IV - Preencher'!I1093</f>
        <v>S</v>
      </c>
      <c r="H1084" s="5" t="str">
        <f>'[1]TCE - ANEXO IV - Preencher'!J1093</f>
        <v>00001865</v>
      </c>
      <c r="I1084" s="6">
        <f>IF('[1]TCE - ANEXO IV - Preencher'!K1093="","",'[1]TCE - ANEXO IV - Preencher'!K1093)</f>
        <v>45259</v>
      </c>
      <c r="J1084" s="5" t="str">
        <f>'[1]TCE - ANEXO IV - Preencher'!L1093</f>
        <v>9L4H-A1L8</v>
      </c>
      <c r="K1084" s="5" t="str">
        <f>IF(F1084="B",LEFT('[1]TCE - ANEXO IV - Preencher'!M1093,2),IF(F1084="S",LEFT('[1]TCE - ANEXO IV - Preencher'!M1093,7),IF('[1]TCE - ANEXO IV - Preencher'!H1093="","")))</f>
        <v>2611606</v>
      </c>
      <c r="L1084" s="7">
        <f>'[1]TCE - ANEXO IV - Preencher'!N1093</f>
        <v>1857.71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5.99 - Outros Serviços de Terceiros Pessoa Jurídica</v>
      </c>
      <c r="D1085" s="3" t="str">
        <f>'[1]TCE - ANEXO IV - Preencher'!F1094</f>
        <v>27.534.506/0001-37</v>
      </c>
      <c r="E1085" s="5" t="str">
        <f>'[1]TCE - ANEXO IV - Preencher'!G1094</f>
        <v>FELLIPE R P DE O. TRATAMENTO DE AGUA</v>
      </c>
      <c r="F1085" s="5" t="str">
        <f>'[1]TCE - ANEXO IV - Preencher'!H1094</f>
        <v>S</v>
      </c>
      <c r="G1085" s="5" t="str">
        <f>'[1]TCE - ANEXO IV - Preencher'!I1094</f>
        <v>S</v>
      </c>
      <c r="H1085" s="5" t="str">
        <f>'[1]TCE - ANEXO IV - Preencher'!J1094</f>
        <v>00002109</v>
      </c>
      <c r="I1085" s="6">
        <f>IF('[1]TCE - ANEXO IV - Preencher'!K1094="","",'[1]TCE - ANEXO IV - Preencher'!K1094)</f>
        <v>45237</v>
      </c>
      <c r="J1085" s="5" t="str">
        <f>'[1]TCE - ANEXO IV - Preencher'!L1094</f>
        <v>R5JT-XS5R</v>
      </c>
      <c r="K1085" s="5" t="str">
        <f>IF(F1085="B",LEFT('[1]TCE - ANEXO IV - Preencher'!M1094,2),IF(F1085="S",LEFT('[1]TCE - ANEXO IV - Preencher'!M1094,7),IF('[1]TCE - ANEXO IV - Preencher'!H1094="","")))</f>
        <v>2611606</v>
      </c>
      <c r="L1085" s="7">
        <f>'[1]TCE - ANEXO IV - Preencher'!N1094</f>
        <v>3930.8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5.99 - Outros Serviços de Terceiros Pessoa Jurídica</v>
      </c>
      <c r="D1086" s="3">
        <f>'[1]TCE - ANEXO IV - Preencher'!F1095</f>
        <v>42294818000104</v>
      </c>
      <c r="E1086" s="5" t="str">
        <f>'[1]TCE - ANEXO IV - Preencher'!G1095</f>
        <v>DALAX CONSULTORIA E SERVICOS EMPRESARIAIS LTDA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00000435</v>
      </c>
      <c r="I1086" s="6">
        <f>IF('[1]TCE - ANEXO IV - Preencher'!K1095="","",'[1]TCE - ANEXO IV - Preencher'!K1095)</f>
        <v>45233</v>
      </c>
      <c r="J1086" s="5" t="str">
        <f>'[1]TCE - ANEXO IV - Preencher'!L1095</f>
        <v>7IG1-XFAB</v>
      </c>
      <c r="K1086" s="5" t="str">
        <f>IF(F1086="B",LEFT('[1]TCE - ANEXO IV - Preencher'!M1095,2),IF(F1086="S",LEFT('[1]TCE - ANEXO IV - Preencher'!M1095,7),IF('[1]TCE - ANEXO IV - Preencher'!H1095="","")))</f>
        <v>2611606</v>
      </c>
      <c r="L1086" s="7">
        <f>'[1]TCE - ANEXO IV - Preencher'!N1095</f>
        <v>5376.55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5.99 - Outros Serviços de Terceiros Pessoa Jurídica</v>
      </c>
      <c r="D1087" s="3" t="str">
        <f>'[1]TCE - ANEXO IV - Preencher'!F1096</f>
        <v>19.362.739/0001-71</v>
      </c>
      <c r="E1087" s="5" t="str">
        <f>'[1]TCE - ANEXO IV - Preencher'!G1096</f>
        <v>MM DA SILVA TREIN E DESENV DE SISTEMAS DE INFORMATICA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817</v>
      </c>
      <c r="I1087" s="6">
        <f>IF('[1]TCE - ANEXO IV - Preencher'!K1096="","",'[1]TCE - ANEXO IV - Preencher'!K1096)</f>
        <v>45260</v>
      </c>
      <c r="J1087" s="5" t="str">
        <f>'[1]TCE - ANEXO IV - Preencher'!L1096</f>
        <v>XL0DMNEAS</v>
      </c>
      <c r="K1087" s="5" t="str">
        <f>IF(F1087="B",LEFT('[1]TCE - ANEXO IV - Preencher'!M1096,2),IF(F1087="S",LEFT('[1]TCE - ANEXO IV - Preencher'!M1096,7),IF('[1]TCE - ANEXO IV - Preencher'!H1096="","")))</f>
        <v>2704302</v>
      </c>
      <c r="L1087" s="7">
        <f>'[1]TCE - ANEXO IV - Preencher'!N1096</f>
        <v>2530.6799999999998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5.99 - Outros Serviços de Terceiros Pessoa Jurídica</v>
      </c>
      <c r="D1088" s="3" t="str">
        <f>'[1]TCE - ANEXO IV - Preencher'!F1097</f>
        <v>10.998.292/0001-57</v>
      </c>
      <c r="E1088" s="5" t="str">
        <f>'[1]TCE - ANEXO IV - Preencher'!G1097</f>
        <v>CENTRO I E E PERNAMBUCO</v>
      </c>
      <c r="F1088" s="5" t="str">
        <f>'[1]TCE - ANEXO IV - Preencher'!H1097</f>
        <v>S</v>
      </c>
      <c r="G1088" s="5" t="str">
        <f>'[1]TCE - ANEXO IV - Preencher'!I1097</f>
        <v>N</v>
      </c>
      <c r="H1088" s="5" t="str">
        <f>'[1]TCE - ANEXO IV - Preencher'!J1097</f>
        <v>000377233</v>
      </c>
      <c r="I1088" s="6">
        <f>IF('[1]TCE - ANEXO IV - Preencher'!K1097="","",'[1]TCE - ANEXO IV - Preencher'!K1097)</f>
        <v>45250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>2611606</v>
      </c>
      <c r="L1088" s="7">
        <f>'[1]TCE - ANEXO IV - Preencher'!N1097</f>
        <v>4080.68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5.99 - Outros Serviços de Terceiros Pessoa Jurídica</v>
      </c>
      <c r="D1089" s="3">
        <f>'[1]TCE - ANEXO IV - Preencher'!F1098</f>
        <v>12332754000128</v>
      </c>
      <c r="E1089" s="5" t="str">
        <f>'[1]TCE - ANEXO IV - Preencher'!G1098</f>
        <v>PAULO WAGNER SAMPAIO DA SILVA ME</v>
      </c>
      <c r="F1089" s="5" t="str">
        <f>'[1]TCE - ANEXO IV - Preencher'!H1098</f>
        <v>S</v>
      </c>
      <c r="G1089" s="5" t="str">
        <f>'[1]TCE - ANEXO IV - Preencher'!I1098</f>
        <v>S</v>
      </c>
      <c r="H1089" s="5" t="str">
        <f>'[1]TCE - ANEXO IV - Preencher'!J1098</f>
        <v>00001864</v>
      </c>
      <c r="I1089" s="6">
        <f>IF('[1]TCE - ANEXO IV - Preencher'!K1098="","",'[1]TCE - ANEXO IV - Preencher'!K1098)</f>
        <v>45259</v>
      </c>
      <c r="J1089" s="5" t="str">
        <f>'[1]TCE - ANEXO IV - Preencher'!L1098</f>
        <v>HNDA-EZ3Y</v>
      </c>
      <c r="K1089" s="5" t="str">
        <f>IF(F1089="B",LEFT('[1]TCE - ANEXO IV - Preencher'!M1098,2),IF(F1089="S",LEFT('[1]TCE - ANEXO IV - Preencher'!M1098,7),IF('[1]TCE - ANEXO IV - Preencher'!H1098="","")))</f>
        <v>2611606</v>
      </c>
      <c r="L1089" s="7">
        <f>'[1]TCE - ANEXO IV - Preencher'!N1098</f>
        <v>7013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5.99 - Outros Serviços de Terceiros Pessoa Jurídica</v>
      </c>
      <c r="D1090" s="3">
        <f>'[1]TCE - ANEXO IV - Preencher'!F1099</f>
        <v>11735586000159</v>
      </c>
      <c r="E1090" s="5" t="str">
        <f>'[1]TCE - ANEXO IV - Preencher'!G1099</f>
        <v>FUNDACAO DE APOIO AO DESENVOLVIMENTO DA UNIV FE</v>
      </c>
      <c r="F1090" s="5" t="str">
        <f>'[1]TCE - ANEXO IV - Preencher'!H1099</f>
        <v>S</v>
      </c>
      <c r="G1090" s="5" t="str">
        <f>'[1]TCE - ANEXO IV - Preencher'!I1099</f>
        <v>S</v>
      </c>
      <c r="H1090" s="5" t="str">
        <f>'[1]TCE - ANEXO IV - Preencher'!J1099</f>
        <v>00074271</v>
      </c>
      <c r="I1090" s="6">
        <f>IF('[1]TCE - ANEXO IV - Preencher'!K1099="","",'[1]TCE - ANEXO IV - Preencher'!K1099)</f>
        <v>45259</v>
      </c>
      <c r="J1090" s="5" t="str">
        <f>'[1]TCE - ANEXO IV - Preencher'!L1099</f>
        <v>Z5FE-VT59</v>
      </c>
      <c r="K1090" s="5" t="str">
        <f>IF(F1090="B",LEFT('[1]TCE - ANEXO IV - Preencher'!M1099,2),IF(F1090="S",LEFT('[1]TCE - ANEXO IV - Preencher'!M1099,7),IF('[1]TCE - ANEXO IV - Preencher'!H1099="","")))</f>
        <v>2611606</v>
      </c>
      <c r="L1090" s="7">
        <f>'[1]TCE - ANEXO IV - Preencher'!N1099</f>
        <v>12460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5.99 - Outros Serviços de Terceiros Pessoa Jurídica</v>
      </c>
      <c r="D1091" s="3">
        <f>'[1]TCE - ANEXO IV - Preencher'!F1100</f>
        <v>30783372000100</v>
      </c>
      <c r="E1091" s="5" t="str">
        <f>'[1]TCE - ANEXO IV - Preencher'!G1100</f>
        <v>ELIS AMELIA SILVA TEIXEIRA 08937795477</v>
      </c>
      <c r="F1091" s="5" t="str">
        <f>'[1]TCE - ANEXO IV - Preencher'!H1100</f>
        <v>S</v>
      </c>
      <c r="G1091" s="5" t="str">
        <f>'[1]TCE - ANEXO IV - Preencher'!I1100</f>
        <v>S</v>
      </c>
      <c r="H1091" s="5" t="str">
        <f>'[1]TCE - ANEXO IV - Preencher'!J1100</f>
        <v>293</v>
      </c>
      <c r="I1091" s="6">
        <f>IF('[1]TCE - ANEXO IV - Preencher'!K1100="","",'[1]TCE - ANEXO IV - Preencher'!K1100)</f>
        <v>45257</v>
      </c>
      <c r="J1091" s="5" t="str">
        <f>'[1]TCE - ANEXO IV - Preencher'!L1100</f>
        <v>AHJYI2X2T</v>
      </c>
      <c r="K1091" s="5" t="str">
        <f>IF(F1091="B",LEFT('[1]TCE - ANEXO IV - Preencher'!M1100,2),IF(F1091="S",LEFT('[1]TCE - ANEXO IV - Preencher'!M1100,7),IF('[1]TCE - ANEXO IV - Preencher'!H1100="","")))</f>
        <v>2604106</v>
      </c>
      <c r="L1091" s="7">
        <f>'[1]TCE - ANEXO IV - Preencher'!N1100</f>
        <v>6400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5.99 - Outros Serviços de Terceiros Pessoa Jurídica</v>
      </c>
      <c r="D1092" s="3" t="str">
        <f>'[1]TCE - ANEXO IV - Preencher'!F1101</f>
        <v>08.276.880/0001-35</v>
      </c>
      <c r="E1092" s="5" t="str">
        <f>'[1]TCE - ANEXO IV - Preencher'!G1101</f>
        <v>JVG CONTABILIDADE LTDA ME</v>
      </c>
      <c r="F1092" s="5" t="str">
        <f>'[1]TCE - ANEXO IV - Preencher'!H1101</f>
        <v>S</v>
      </c>
      <c r="G1092" s="5" t="str">
        <f>'[1]TCE - ANEXO IV - Preencher'!I1101</f>
        <v>S</v>
      </c>
      <c r="H1092" s="5" t="str">
        <f>'[1]TCE - ANEXO IV - Preencher'!J1101</f>
        <v>00002476</v>
      </c>
      <c r="I1092" s="6">
        <f>IF('[1]TCE - ANEXO IV - Preencher'!K1101="","",'[1]TCE - ANEXO IV - Preencher'!K1101)</f>
        <v>45250</v>
      </c>
      <c r="J1092" s="5" t="str">
        <f>'[1]TCE - ANEXO IV - Preencher'!L1101</f>
        <v>V9FI-DM3T</v>
      </c>
      <c r="K1092" s="5" t="str">
        <f>IF(F1092="B",LEFT('[1]TCE - ANEXO IV - Preencher'!M1101,2),IF(F1092="S",LEFT('[1]TCE - ANEXO IV - Preencher'!M1101,7),IF('[1]TCE - ANEXO IV - Preencher'!H1101="","")))</f>
        <v>2611606</v>
      </c>
      <c r="L1092" s="7">
        <f>'[1]TCE - ANEXO IV - Preencher'!N1101</f>
        <v>22347.79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>
        <f>IFERROR(VLOOKUP(B1095,'[1]DADOS (OCULTAR)'!$Q$3:$S$135,3,0),"")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5.5 - Reparo e Manutenção de Máquinas e Equipamentos</v>
      </c>
      <c r="D1095" s="3">
        <f>'[1]TCE - ANEXO IV - Preencher'!F1104</f>
        <v>14883237000172</v>
      </c>
      <c r="E1095" s="5" t="str">
        <f>'[1]TCE - ANEXO IV - Preencher'!G1104</f>
        <v>INSTRUMENTEC COM E SERV DE MAQUINAS E QUIP LTDA</v>
      </c>
      <c r="F1095" s="5" t="str">
        <f>'[1]TCE - ANEXO IV - Preencher'!H1104</f>
        <v>S</v>
      </c>
      <c r="G1095" s="5" t="str">
        <f>'[1]TCE - ANEXO IV - Preencher'!I1104</f>
        <v>N</v>
      </c>
      <c r="H1095" s="5" t="str">
        <f>'[1]TCE - ANEXO IV - Preencher'!J1104</f>
        <v>6</v>
      </c>
      <c r="I1095" s="6">
        <f>IF('[1]TCE - ANEXO IV - Preencher'!K1104="","",'[1]TCE - ANEXO IV - Preencher'!K1104)</f>
        <v>45254</v>
      </c>
      <c r="J1095" s="5" t="str">
        <f>'[1]TCE - ANEXO IV - Preencher'!L1104</f>
        <v>55e10b6ae</v>
      </c>
      <c r="K1095" s="5" t="str">
        <f>IF(F1095="B",LEFT('[1]TCE - ANEXO IV - Preencher'!M1104,2),IF(F1095="S",LEFT('[1]TCE - ANEXO IV - Preencher'!M1104,7),IF('[1]TCE - ANEXO IV - Preencher'!H1104="","")))</f>
        <v>2600054</v>
      </c>
      <c r="L1095" s="7">
        <f>'[1]TCE - ANEXO IV - Preencher'!N1104</f>
        <v>6000</v>
      </c>
    </row>
    <row r="1096" spans="1:12" ht="18" customHeight="1" x14ac:dyDescent="0.2">
      <c r="A1096" s="3">
        <f>IFERROR(VLOOKUP(B1096,'[1]DADOS (OCULTAR)'!$Q$3:$S$135,3,0),"")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5.5 - Reparo e Manutenção de Máquinas e Equipamentos</v>
      </c>
      <c r="D1096" s="3">
        <f>'[1]TCE - ANEXO IV - Preencher'!F1105</f>
        <v>14883237000172</v>
      </c>
      <c r="E1096" s="5" t="str">
        <f>'[1]TCE - ANEXO IV - Preencher'!G1105</f>
        <v>INSTRUMENTEC COM E SERV DE MAQUINAS E QUIP LTDA</v>
      </c>
      <c r="F1096" s="5" t="str">
        <f>'[1]TCE - ANEXO IV - Preencher'!H1105</f>
        <v>S</v>
      </c>
      <c r="G1096" s="5" t="str">
        <f>'[1]TCE - ANEXO IV - Preencher'!I1105</f>
        <v>S</v>
      </c>
      <c r="H1096" s="5" t="str">
        <f>'[1]TCE - ANEXO IV - Preencher'!J1105</f>
        <v>2</v>
      </c>
      <c r="I1096" s="6">
        <f>IF('[1]TCE - ANEXO IV - Preencher'!K1105="","",'[1]TCE - ANEXO IV - Preencher'!K1105)</f>
        <v>45246</v>
      </c>
      <c r="J1096" s="5" t="str">
        <f>'[1]TCE - ANEXO IV - Preencher'!L1105</f>
        <v>2cf74cfcf</v>
      </c>
      <c r="K1096" s="5" t="str">
        <f>IF(F1096="B",LEFT('[1]TCE - ANEXO IV - Preencher'!M1105,2),IF(F1096="S",LEFT('[1]TCE - ANEXO IV - Preencher'!M1105,7),IF('[1]TCE - ANEXO IV - Preencher'!H1105="","")))</f>
        <v>2600054</v>
      </c>
      <c r="L1096" s="7">
        <f>'[1]TCE - ANEXO IV - Preencher'!N1105</f>
        <v>4000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5.5 - Reparo e Manutenção de Máquinas e Equipamentos</v>
      </c>
      <c r="D1097" s="3" t="str">
        <f>'[1]TCE - ANEXO IV - Preencher'!F1106</f>
        <v>01.449.930/0007-85</v>
      </c>
      <c r="E1097" s="5" t="str">
        <f>'[1]TCE - ANEXO IV - Preencher'!G1106</f>
        <v>SIEMENS HEALTHCARE DIAGNOSTICOS LTDA</v>
      </c>
      <c r="F1097" s="5" t="str">
        <f>'[1]TCE - ANEXO IV - Preencher'!H1106</f>
        <v>S</v>
      </c>
      <c r="G1097" s="5" t="str">
        <f>'[1]TCE - ANEXO IV - Preencher'!I1106</f>
        <v>S</v>
      </c>
      <c r="H1097" s="5" t="str">
        <f>'[1]TCE - ANEXO IV - Preencher'!J1106</f>
        <v>00014243</v>
      </c>
      <c r="I1097" s="6">
        <f>IF('[1]TCE - ANEXO IV - Preencher'!K1106="","",'[1]TCE - ANEXO IV - Preencher'!K1106)</f>
        <v>45243</v>
      </c>
      <c r="J1097" s="5" t="str">
        <f>'[1]TCE - ANEXO IV - Preencher'!L1106</f>
        <v>3XMX-JUK9</v>
      </c>
      <c r="K1097" s="5" t="str">
        <f>IF(F1097="B",LEFT('[1]TCE - ANEXO IV - Preencher'!M1106,2),IF(F1097="S",LEFT('[1]TCE - ANEXO IV - Preencher'!M1106,7),IF('[1]TCE - ANEXO IV - Preencher'!H1106="","")))</f>
        <v>2611606</v>
      </c>
      <c r="L1097" s="7">
        <f>'[1]TCE - ANEXO IV - Preencher'!N1106</f>
        <v>54143.96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5.5 - Reparo e Manutenção de Máquinas e Equipamentos</v>
      </c>
      <c r="D1098" s="3" t="str">
        <f>'[1]TCE - ANEXO IV - Preencher'!F1107</f>
        <v>01.449.930/0007-85</v>
      </c>
      <c r="E1098" s="5" t="str">
        <f>'[1]TCE - ANEXO IV - Preencher'!G1107</f>
        <v>SIEMENS HEALTHCARE DIAGNOSTICOS LTDA</v>
      </c>
      <c r="F1098" s="5" t="str">
        <f>'[1]TCE - ANEXO IV - Preencher'!H1107</f>
        <v>S</v>
      </c>
      <c r="G1098" s="5" t="str">
        <f>'[1]TCE - ANEXO IV - Preencher'!I1107</f>
        <v>S</v>
      </c>
      <c r="H1098" s="5" t="str">
        <f>'[1]TCE - ANEXO IV - Preencher'!J1107</f>
        <v>00014302</v>
      </c>
      <c r="I1098" s="6">
        <f>IF('[1]TCE - ANEXO IV - Preencher'!K1107="","",'[1]TCE - ANEXO IV - Preencher'!K1107)</f>
        <v>45260</v>
      </c>
      <c r="J1098" s="5" t="str">
        <f>'[1]TCE - ANEXO IV - Preencher'!L1107</f>
        <v>6A2E-JAL4</v>
      </c>
      <c r="K1098" s="5" t="str">
        <f>IF(F1098="B",LEFT('[1]TCE - ANEXO IV - Preencher'!M1107,2),IF(F1098="S",LEFT('[1]TCE - ANEXO IV - Preencher'!M1107,7),IF('[1]TCE - ANEXO IV - Preencher'!H1107="","")))</f>
        <v>2611606</v>
      </c>
      <c r="L1098" s="7">
        <f>'[1]TCE - ANEXO IV - Preencher'!N1107</f>
        <v>42743.28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5.5 - Reparo e Manutenção de Máquinas e Equipamentos</v>
      </c>
      <c r="D1099" s="3" t="str">
        <f>'[1]TCE - ANEXO IV - Preencher'!F1108</f>
        <v>14.951.481/0001-25</v>
      </c>
      <c r="E1099" s="5" t="str">
        <f>'[1]TCE - ANEXO IV - Preencher'!G1108</f>
        <v>BM COMERCIO E SERVICOS DE EQUIP MED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000000799</v>
      </c>
      <c r="I1099" s="6">
        <f>IF('[1]TCE - ANEXO IV - Preencher'!K1108="","",'[1]TCE - ANEXO IV - Preencher'!K1108)</f>
        <v>45260</v>
      </c>
      <c r="J1099" s="5" t="str">
        <f>'[1]TCE - ANEXO IV - Preencher'!L1108</f>
        <v>RVNC39724</v>
      </c>
      <c r="K1099" s="5" t="str">
        <f>IF(F1099="B",LEFT('[1]TCE - ANEXO IV - Preencher'!M1108,2),IF(F1099="S",LEFT('[1]TCE - ANEXO IV - Preencher'!M1108,7),IF('[1]TCE - ANEXO IV - Preencher'!H1108="","")))</f>
        <v>2603454</v>
      </c>
      <c r="L1099" s="7">
        <f>'[1]TCE - ANEXO IV - Preencher'!N1108</f>
        <v>4000</v>
      </c>
    </row>
    <row r="1100" spans="1:12" ht="18" customHeight="1" x14ac:dyDescent="0.2">
      <c r="A1100" s="3">
        <f>IFERROR(VLOOKUP(B1100,'[1]DADOS (OCULTAR)'!$Q$3:$S$135,3,0),"")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5.5 - Reparo e Manutenção de Máquinas e Equipamentos</v>
      </c>
      <c r="D1100" s="3">
        <f>'[1]TCE - ANEXO IV - Preencher'!F1109</f>
        <v>13302865000154</v>
      </c>
      <c r="E1100" s="5" t="str">
        <f>'[1]TCE - ANEXO IV - Preencher'!G1109</f>
        <v>MEDICAL VENETUS COMER DE PROD HOSPITALARES EIRELLI</v>
      </c>
      <c r="F1100" s="5" t="str">
        <f>'[1]TCE - ANEXO IV - Preencher'!H1109</f>
        <v>S</v>
      </c>
      <c r="G1100" s="5" t="str">
        <f>'[1]TCE - ANEXO IV - Preencher'!I1109</f>
        <v>S</v>
      </c>
      <c r="H1100" s="5" t="str">
        <f>'[1]TCE - ANEXO IV - Preencher'!J1109</f>
        <v>462</v>
      </c>
      <c r="I1100" s="6">
        <f>IF('[1]TCE - ANEXO IV - Preencher'!K1109="","",'[1]TCE - ANEXO IV - Preencher'!K1109)</f>
        <v>45259</v>
      </c>
      <c r="J1100" s="5" t="str">
        <f>'[1]TCE - ANEXO IV - Preencher'!L1109</f>
        <v>DQ2C3A8XV</v>
      </c>
      <c r="K1100" s="5" t="str">
        <f>IF(F1100="B",LEFT('[1]TCE - ANEXO IV - Preencher'!M1109,2),IF(F1100="S",LEFT('[1]TCE - ANEXO IV - Preencher'!M1109,7),IF('[1]TCE - ANEXO IV - Preencher'!H1109="","")))</f>
        <v>2704302</v>
      </c>
      <c r="L1100" s="7">
        <f>'[1]TCE - ANEXO IV - Preencher'!N1109</f>
        <v>1000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5.5 - Reparo e Manutenção de Máquinas e Equipamentos</v>
      </c>
      <c r="D1101" s="3">
        <f>'[1]TCE - ANEXO IV - Preencher'!F1110</f>
        <v>30249867000146</v>
      </c>
      <c r="E1101" s="5" t="str">
        <f>'[1]TCE - ANEXO IV - Preencher'!G1110</f>
        <v>ENGTEC ASSISTENCIA TECNICA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000000239</v>
      </c>
      <c r="I1101" s="6">
        <f>IF('[1]TCE - ANEXO IV - Preencher'!K1110="","",'[1]TCE - ANEXO IV - Preencher'!K1110)</f>
        <v>45253</v>
      </c>
      <c r="J1101" s="5" t="str">
        <f>'[1]TCE - ANEXO IV - Preencher'!L1110</f>
        <v>NILX52949</v>
      </c>
      <c r="K1101" s="5" t="str">
        <f>IF(F1101="B",LEFT('[1]TCE - ANEXO IV - Preencher'!M1110,2),IF(F1101="S",LEFT('[1]TCE - ANEXO IV - Preencher'!M1110,7),IF('[1]TCE - ANEXO IV - Preencher'!H1110="","")))</f>
        <v>2602902</v>
      </c>
      <c r="L1101" s="7">
        <f>'[1]TCE - ANEXO IV - Preencher'!N1110</f>
        <v>770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5.5 - Reparo e Manutenção de Máquinas e Equipamentos</v>
      </c>
      <c r="D1102" s="3">
        <f>'[1]TCE - ANEXO IV - Preencher'!F1111</f>
        <v>30249867000146</v>
      </c>
      <c r="E1102" s="5" t="str">
        <f>'[1]TCE - ANEXO IV - Preencher'!G1111</f>
        <v>ENGTEC ASSISTENCIA TECNICA LTDA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000000240</v>
      </c>
      <c r="I1102" s="6">
        <f>IF('[1]TCE - ANEXO IV - Preencher'!K1111="","",'[1]TCE - ANEXO IV - Preencher'!K1111)</f>
        <v>45253</v>
      </c>
      <c r="J1102" s="5" t="str">
        <f>'[1]TCE - ANEXO IV - Preencher'!L1111</f>
        <v>QSLW44623</v>
      </c>
      <c r="K1102" s="5" t="str">
        <f>IF(F1102="B",LEFT('[1]TCE - ANEXO IV - Preencher'!M1111,2),IF(F1102="S",LEFT('[1]TCE - ANEXO IV - Preencher'!M1111,7),IF('[1]TCE - ANEXO IV - Preencher'!H1111="","")))</f>
        <v>2602902</v>
      </c>
      <c r="L1102" s="7">
        <f>'[1]TCE - ANEXO IV - Preencher'!N1111</f>
        <v>1200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>
        <f>IFERROR(VLOOKUP(B1105,'[1]DADOS (OCULTAR)'!$Q$3:$S$135,3,0),"")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5.5 - Reparo e Manutenção de Máquinas e Equipamentos</v>
      </c>
      <c r="D1105" s="3">
        <f>'[1]TCE - ANEXO IV - Preencher'!F1114</f>
        <v>10493367000148</v>
      </c>
      <c r="E1105" s="5" t="str">
        <f>'[1]TCE - ANEXO IV - Preencher'!G1114</f>
        <v>G3 INFORMATICA E AUTOMOCAO EIRELI - ME</v>
      </c>
      <c r="F1105" s="5" t="str">
        <f>'[1]TCE - ANEXO IV - Preencher'!H1114</f>
        <v>S</v>
      </c>
      <c r="G1105" s="5" t="str">
        <f>'[1]TCE - ANEXO IV - Preencher'!I1114</f>
        <v>S</v>
      </c>
      <c r="H1105" s="5" t="str">
        <f>'[1]TCE - ANEXO IV - Preencher'!J1114</f>
        <v>2324</v>
      </c>
      <c r="I1105" s="6">
        <f>IF('[1]TCE - ANEXO IV - Preencher'!K1114="","",'[1]TCE - ANEXO IV - Preencher'!K1114)</f>
        <v>45233</v>
      </c>
      <c r="J1105" s="5" t="str">
        <f>'[1]TCE - ANEXO IV - Preencher'!L1114</f>
        <v>UZOYCIPND</v>
      </c>
      <c r="K1105" s="5" t="str">
        <f>IF(F1105="B",LEFT('[1]TCE - ANEXO IV - Preencher'!M1114,2),IF(F1105="S",LEFT('[1]TCE - ANEXO IV - Preencher'!M1114,7),IF('[1]TCE - ANEXO IV - Preencher'!H1114="","")))</f>
        <v>2604106</v>
      </c>
      <c r="L1105" s="7">
        <f>'[1]TCE - ANEXO IV - Preencher'!N1114</f>
        <v>1000</v>
      </c>
    </row>
    <row r="1106" spans="1:12" ht="18" customHeight="1" x14ac:dyDescent="0.2">
      <c r="A1106" s="3">
        <f>IFERROR(VLOOKUP(B1106,'[1]DADOS (OCULTAR)'!$Q$3:$S$135,3,0),"")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5.5 - Reparo e Manutenção de Máquinas e Equipamentos</v>
      </c>
      <c r="D1106" s="3">
        <f>'[1]TCE - ANEXO IV - Preencher'!F1115</f>
        <v>10493367000148</v>
      </c>
      <c r="E1106" s="5" t="str">
        <f>'[1]TCE - ANEXO IV - Preencher'!G1115</f>
        <v>G3 INFORMATICA E AUTOMOCAO EIRELI - ME</v>
      </c>
      <c r="F1106" s="5" t="str">
        <f>'[1]TCE - ANEXO IV - Preencher'!H1115</f>
        <v>S</v>
      </c>
      <c r="G1106" s="5" t="str">
        <f>'[1]TCE - ANEXO IV - Preencher'!I1115</f>
        <v>S</v>
      </c>
      <c r="H1106" s="5" t="str">
        <f>'[1]TCE - ANEXO IV - Preencher'!J1115</f>
        <v>2340</v>
      </c>
      <c r="I1106" s="6">
        <f>IF('[1]TCE - ANEXO IV - Preencher'!K1115="","",'[1]TCE - ANEXO IV - Preencher'!K1115)</f>
        <v>45250</v>
      </c>
      <c r="J1106" s="5" t="str">
        <f>'[1]TCE - ANEXO IV - Preencher'!L1115</f>
        <v>RFMR4JWRU</v>
      </c>
      <c r="K1106" s="5" t="str">
        <f>IF(F1106="B",LEFT('[1]TCE - ANEXO IV - Preencher'!M1115,2),IF(F1106="S",LEFT('[1]TCE - ANEXO IV - Preencher'!M1115,7),IF('[1]TCE - ANEXO IV - Preencher'!H1115="","")))</f>
        <v>2604106</v>
      </c>
      <c r="L1106" s="7">
        <f>'[1]TCE - ANEXO IV - Preencher'!N1115</f>
        <v>1210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5.5 - Reparo e Manutenção de Máquinas e Equipamentos</v>
      </c>
      <c r="D1108" s="3" t="str">
        <f>'[1]TCE - ANEXO IV - Preencher'!F1117</f>
        <v>18.204.483/0001-01</v>
      </c>
      <c r="E1108" s="5" t="str">
        <f>'[1]TCE - ANEXO IV - Preencher'!G1117</f>
        <v>WAGNER FERNANDES SALES DA SILVA E CIA LTDA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4543</v>
      </c>
      <c r="I1108" s="6">
        <f>IF('[1]TCE - ANEXO IV - Preencher'!K1117="","",'[1]TCE - ANEXO IV - Preencher'!K1117)</f>
        <v>45257</v>
      </c>
      <c r="J1108" s="5" t="str">
        <f>'[1]TCE - ANEXO IV - Preencher'!L1117</f>
        <v>DROYR5V0S</v>
      </c>
      <c r="K1108" s="5" t="str">
        <f>IF(F1108="B",LEFT('[1]TCE - ANEXO IV - Preencher'!M1117,2),IF(F1108="S",LEFT('[1]TCE - ANEXO IV - Preencher'!M1117,7),IF('[1]TCE - ANEXO IV - Preencher'!H1117="","")))</f>
        <v>2704302</v>
      </c>
      <c r="L1108" s="7">
        <f>'[1]TCE - ANEXO IV - Preencher'!N1117</f>
        <v>26991.59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5.5 - Reparo e Manutenção de Máquinas e Equipamentos</v>
      </c>
      <c r="D1110" s="3">
        <f>'[1]TCE - ANEXO IV - Preencher'!F1119</f>
        <v>13318896000101</v>
      </c>
      <c r="E1110" s="5" t="str">
        <f>'[1]TCE - ANEXO IV - Preencher'!G1119</f>
        <v>LOGOL SISTEMAS PREDIAIS LTDA</v>
      </c>
      <c r="F1110" s="5" t="str">
        <f>'[1]TCE - ANEXO IV - Preencher'!H1119</f>
        <v>S</v>
      </c>
      <c r="G1110" s="5" t="str">
        <f>'[1]TCE - ANEXO IV - Preencher'!I1119</f>
        <v>S</v>
      </c>
      <c r="H1110" s="5" t="str">
        <f>'[1]TCE - ANEXO IV - Preencher'!J1119</f>
        <v>00001196</v>
      </c>
      <c r="I1110" s="6">
        <f>IF('[1]TCE - ANEXO IV - Preencher'!K1119="","",'[1]TCE - ANEXO IV - Preencher'!K1119)</f>
        <v>45252</v>
      </c>
      <c r="J1110" s="5" t="str">
        <f>'[1]TCE - ANEXO IV - Preencher'!L1119</f>
        <v>9MNV-H6YB</v>
      </c>
      <c r="K1110" s="5" t="str">
        <f>IF(F1110="B",LEFT('[1]TCE - ANEXO IV - Preencher'!M1119,2),IF(F1110="S",LEFT('[1]TCE - ANEXO IV - Preencher'!M1119,7),IF('[1]TCE - ANEXO IV - Preencher'!H1119="","")))</f>
        <v>2611606</v>
      </c>
      <c r="L1110" s="7">
        <f>'[1]TCE - ANEXO IV - Preencher'!N1119</f>
        <v>5200</v>
      </c>
    </row>
    <row r="1111" spans="1:12" ht="18" customHeight="1" x14ac:dyDescent="0.2">
      <c r="A1111" s="3">
        <f>IFERROR(VLOOKUP(B1111,'[1]DADOS (OCULTAR)'!$Q$3:$S$135,3,0),"")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5.5 - Reparo e Manutenção de Máquinas e Equipamentos</v>
      </c>
      <c r="D1111" s="3">
        <f>'[1]TCE - ANEXO IV - Preencher'!F1120</f>
        <v>13318896000101</v>
      </c>
      <c r="E1111" s="5" t="str">
        <f>'[1]TCE - ANEXO IV - Preencher'!G1120</f>
        <v>LOGOL SISTEMAS PREDIAIS LTDA</v>
      </c>
      <c r="F1111" s="5" t="str">
        <f>'[1]TCE - ANEXO IV - Preencher'!H1120</f>
        <v>S</v>
      </c>
      <c r="G1111" s="5" t="str">
        <f>'[1]TCE - ANEXO IV - Preencher'!I1120</f>
        <v>S</v>
      </c>
      <c r="H1111" s="5" t="str">
        <f>'[1]TCE - ANEXO IV - Preencher'!J1120</f>
        <v>00001191</v>
      </c>
      <c r="I1111" s="6">
        <f>IF('[1]TCE - ANEXO IV - Preencher'!K1120="","",'[1]TCE - ANEXO IV - Preencher'!K1120)</f>
        <v>45233</v>
      </c>
      <c r="J1111" s="5" t="str">
        <f>'[1]TCE - ANEXO IV - Preencher'!L1120</f>
        <v>LXLB-4N9Q</v>
      </c>
      <c r="K1111" s="5" t="str">
        <f>IF(F1111="B",LEFT('[1]TCE - ANEXO IV - Preencher'!M1120,2),IF(F1111="S",LEFT('[1]TCE - ANEXO IV - Preencher'!M1120,7),IF('[1]TCE - ANEXO IV - Preencher'!H1120="","")))</f>
        <v>2611606</v>
      </c>
      <c r="L1111" s="7">
        <f>'[1]TCE - ANEXO IV - Preencher'!N1120</f>
        <v>3000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5.5 - Reparo e Manutenção de Máquinas e Equipamentos</v>
      </c>
      <c r="D1112" s="3" t="str">
        <f>'[1]TCE - ANEXO IV - Preencher'!F1121</f>
        <v>23.623.014/0001-67</v>
      </c>
      <c r="E1112" s="5" t="str">
        <f>'[1]TCE - ANEXO IV - Preencher'!G1121</f>
        <v>AIRMONT ENGENHARIA EIRELI - EPP</v>
      </c>
      <c r="F1112" s="5" t="str">
        <f>'[1]TCE - ANEXO IV - Preencher'!H1121</f>
        <v>S</v>
      </c>
      <c r="G1112" s="5" t="str">
        <f>'[1]TCE - ANEXO IV - Preencher'!I1121</f>
        <v>S</v>
      </c>
      <c r="H1112" s="5" t="str">
        <f>'[1]TCE - ANEXO IV - Preencher'!J1121</f>
        <v>000001583</v>
      </c>
      <c r="I1112" s="6">
        <f>IF('[1]TCE - ANEXO IV - Preencher'!K1121="","",'[1]TCE - ANEXO IV - Preencher'!K1121)</f>
        <v>45258</v>
      </c>
      <c r="J1112" s="5" t="str">
        <f>'[1]TCE - ANEXO IV - Preencher'!L1121</f>
        <v>AQFE79943</v>
      </c>
      <c r="K1112" s="5" t="str">
        <f>IF(F1112="B",LEFT('[1]TCE - ANEXO IV - Preencher'!M1121,2),IF(F1112="S",LEFT('[1]TCE - ANEXO IV - Preencher'!M1121,7),IF('[1]TCE - ANEXO IV - Preencher'!H1121="","")))</f>
        <v>2609600</v>
      </c>
      <c r="L1112" s="7">
        <f>'[1]TCE - ANEXO IV - Preencher'!N1121</f>
        <v>32858.35</v>
      </c>
    </row>
    <row r="1113" spans="1:12" ht="18" customHeight="1" x14ac:dyDescent="0.2">
      <c r="A1113" s="3">
        <f>IFERROR(VLOOKUP(B1113,'[1]DADOS (OCULTAR)'!$Q$3:$S$135,3,0),"")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5.5 - Reparo e Manutenção de Máquinas e Equipamentos</v>
      </c>
      <c r="D1113" s="3" t="str">
        <f>'[1]TCE - ANEXO IV - Preencher'!F1122</f>
        <v>11.189.101/0001-79</v>
      </c>
      <c r="E1113" s="5" t="str">
        <f>'[1]TCE - ANEXO IV - Preencher'!G1122</f>
        <v>GENSETS INST. E MANUT. ELET</v>
      </c>
      <c r="F1113" s="5" t="str">
        <f>'[1]TCE - ANEXO IV - Preencher'!H1122</f>
        <v>S</v>
      </c>
      <c r="G1113" s="5" t="str">
        <f>'[1]TCE - ANEXO IV - Preencher'!I1122</f>
        <v>S</v>
      </c>
      <c r="H1113" s="5" t="str">
        <f>'[1]TCE - ANEXO IV - Preencher'!J1122</f>
        <v>00006369</v>
      </c>
      <c r="I1113" s="6">
        <f>IF('[1]TCE - ANEXO IV - Preencher'!K1122="","",'[1]TCE - ANEXO IV - Preencher'!K1122)</f>
        <v>45231</v>
      </c>
      <c r="J1113" s="5" t="str">
        <f>'[1]TCE - ANEXO IV - Preencher'!L1122</f>
        <v>LECU-9E1Y</v>
      </c>
      <c r="K1113" s="5" t="str">
        <f>IF(F1113="B",LEFT('[1]TCE - ANEXO IV - Preencher'!M1122,2),IF(F1113="S",LEFT('[1]TCE - ANEXO IV - Preencher'!M1122,7),IF('[1]TCE - ANEXO IV - Preencher'!H1122="","")))</f>
        <v>2611606</v>
      </c>
      <c r="L1113" s="7">
        <f>'[1]TCE - ANEXO IV - Preencher'!N1122</f>
        <v>4467.57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5.5 - Reparo e Manutenção de Máquinas e Equipamentos</v>
      </c>
      <c r="D1114" s="3" t="str">
        <f>'[1]TCE - ANEXO IV - Preencher'!F1123</f>
        <v>36.823.760/0001-46</v>
      </c>
      <c r="E1114" s="5" t="str">
        <f>'[1]TCE - ANEXO IV - Preencher'!G1123</f>
        <v>TECH SYSTEM SECURITY COMERCIO E SERVICOS DE EQUIP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00000217</v>
      </c>
      <c r="I1114" s="6">
        <f>IF('[1]TCE - ANEXO IV - Preencher'!K1123="","",'[1]TCE - ANEXO IV - Preencher'!K1123)</f>
        <v>45233</v>
      </c>
      <c r="J1114" s="5" t="str">
        <f>'[1]TCE - ANEXO IV - Preencher'!L1123</f>
        <v>FS5A-DN6U</v>
      </c>
      <c r="K1114" s="5" t="str">
        <f>IF(F1114="B",LEFT('[1]TCE - ANEXO IV - Preencher'!M1123,2),IF(F1114="S",LEFT('[1]TCE - ANEXO IV - Preencher'!M1123,7),IF('[1]TCE - ANEXO IV - Preencher'!H1123="","")))</f>
        <v>2611606</v>
      </c>
      <c r="L1114" s="7">
        <f>'[1]TCE - ANEXO IV - Preencher'!N1123</f>
        <v>1500</v>
      </c>
    </row>
    <row r="1115" spans="1:12" ht="18" customHeight="1" x14ac:dyDescent="0.2">
      <c r="A1115" s="3">
        <f>IFERROR(VLOOKUP(B1115,'[1]DADOS (OCULTAR)'!$Q$3:$S$135,3,0),"")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5.5 - Reparo e Manutenção de Máquinas e Equipamentos</v>
      </c>
      <c r="D1115" s="3">
        <f>'[1]TCE - ANEXO IV - Preencher'!F1124</f>
        <v>24456295000173</v>
      </c>
      <c r="E1115" s="5" t="str">
        <f>'[1]TCE - ANEXO IV - Preencher'!G1124</f>
        <v>IRMAOS FREITAS R. COM. PECAS LTDA</v>
      </c>
      <c r="F1115" s="5" t="str">
        <f>'[1]TCE - ANEXO IV - Preencher'!H1124</f>
        <v>S</v>
      </c>
      <c r="G1115" s="5" t="str">
        <f>'[1]TCE - ANEXO IV - Preencher'!I1124</f>
        <v>S</v>
      </c>
      <c r="H1115" s="5" t="str">
        <f>'[1]TCE - ANEXO IV - Preencher'!J1124</f>
        <v>3404</v>
      </c>
      <c r="I1115" s="6">
        <f>IF('[1]TCE - ANEXO IV - Preencher'!K1124="","",'[1]TCE - ANEXO IV - Preencher'!K1124)</f>
        <v>45239</v>
      </c>
      <c r="J1115" s="5" t="str">
        <f>'[1]TCE - ANEXO IV - Preencher'!L1124</f>
        <v>GRI1MT695</v>
      </c>
      <c r="K1115" s="5" t="str">
        <f>IF(F1115="B",LEFT('[1]TCE - ANEXO IV - Preencher'!M1124,2),IF(F1115="S",LEFT('[1]TCE - ANEXO IV - Preencher'!M1124,7),IF('[1]TCE - ANEXO IV - Preencher'!H1124="","")))</f>
        <v>2604106</v>
      </c>
      <c r="L1115" s="7">
        <f>'[1]TCE - ANEXO IV - Preencher'!N1124</f>
        <v>795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5.5 - Reparo e Manutenção de Máquinas e Equipamentos</v>
      </c>
      <c r="D1116" s="3">
        <f>'[1]TCE - ANEXO IV - Preencher'!F1125</f>
        <v>44069796000104</v>
      </c>
      <c r="E1116" s="5" t="str">
        <f>'[1]TCE - ANEXO IV - Preencher'!G1125</f>
        <v>JOELMA DA SILVA LUZ SERVICOS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000000168</v>
      </c>
      <c r="I1116" s="6">
        <f>IF('[1]TCE - ANEXO IV - Preencher'!K1125="","",'[1]TCE - ANEXO IV - Preencher'!K1125)</f>
        <v>45260</v>
      </c>
      <c r="J1116" s="5" t="str">
        <f>'[1]TCE - ANEXO IV - Preencher'!L1125</f>
        <v>DHIN30944</v>
      </c>
      <c r="K1116" s="5" t="str">
        <f>IF(F1116="B",LEFT('[1]TCE - ANEXO IV - Preencher'!M1125,2),IF(F1116="S",LEFT('[1]TCE - ANEXO IV - Preencher'!M1125,7),IF('[1]TCE - ANEXO IV - Preencher'!H1125="","")))</f>
        <v>2609600</v>
      </c>
      <c r="L1116" s="7">
        <f>'[1]TCE - ANEXO IV - Preencher'!N1125</f>
        <v>4380</v>
      </c>
    </row>
    <row r="1117" spans="1:12" ht="18" customHeight="1" x14ac:dyDescent="0.2">
      <c r="A1117" s="3">
        <f>IFERROR(VLOOKUP(B1117,'[1]DADOS (OCULTAR)'!$Q$3:$S$135,3,0),"")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5.5 - Reparo e Manutenção de Máquinas e Equipamentos</v>
      </c>
      <c r="D1117" s="3" t="str">
        <f>'[1]TCE - ANEXO IV - Preencher'!F1126</f>
        <v>90.347.840/0008-94</v>
      </c>
      <c r="E1117" s="5" t="str">
        <f>'[1]TCE - ANEXO IV - Preencher'!G1126</f>
        <v>TK ELEVADORES BRASIL LTDA</v>
      </c>
      <c r="F1117" s="5" t="str">
        <f>'[1]TCE - ANEXO IV - Preencher'!H1126</f>
        <v>S</v>
      </c>
      <c r="G1117" s="5" t="str">
        <f>'[1]TCE - ANEXO IV - Preencher'!I1126</f>
        <v>S</v>
      </c>
      <c r="H1117" s="5" t="str">
        <f>'[1]TCE - ANEXO IV - Preencher'!J1126</f>
        <v>00144046</v>
      </c>
      <c r="I1117" s="6">
        <f>IF('[1]TCE - ANEXO IV - Preencher'!K1126="","",'[1]TCE - ANEXO IV - Preencher'!K1126)</f>
        <v>45239</v>
      </c>
      <c r="J1117" s="5" t="str">
        <f>'[1]TCE - ANEXO IV - Preencher'!L1126</f>
        <v>8UDD-5DAC</v>
      </c>
      <c r="K1117" s="5" t="str">
        <f>IF(F1117="B",LEFT('[1]TCE - ANEXO IV - Preencher'!M1126,2),IF(F1117="S",LEFT('[1]TCE - ANEXO IV - Preencher'!M1126,7),IF('[1]TCE - ANEXO IV - Preencher'!H1126="","")))</f>
        <v>2611606</v>
      </c>
      <c r="L1117" s="7">
        <f>'[1]TCE - ANEXO IV - Preencher'!N1126</f>
        <v>1698.08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5.5 - Reparo e Manutenção de Máquinas e Equipamentos</v>
      </c>
      <c r="D1118" s="3">
        <f>'[1]TCE - ANEXO IV - Preencher'!F1127</f>
        <v>12853727000109</v>
      </c>
      <c r="E1118" s="5" t="str">
        <f>'[1]TCE - ANEXO IV - Preencher'!G1127</f>
        <v>KESA COMERCIO E SERVICOS TECNICOS LTDA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00007280</v>
      </c>
      <c r="I1118" s="6">
        <f>IF('[1]TCE - ANEXO IV - Preencher'!K1127="","",'[1]TCE - ANEXO IV - Preencher'!K1127)</f>
        <v>45259</v>
      </c>
      <c r="J1118" s="5" t="str">
        <f>'[1]TCE - ANEXO IV - Preencher'!L1127</f>
        <v>KPHM-KJSZ</v>
      </c>
      <c r="K1118" s="5" t="str">
        <f>IF(F1118="B",LEFT('[1]TCE - ANEXO IV - Preencher'!M1127,2),IF(F1118="S",LEFT('[1]TCE - ANEXO IV - Preencher'!M1127,7),IF('[1]TCE - ANEXO IV - Preencher'!H1127="","")))</f>
        <v>2611606</v>
      </c>
      <c r="L1118" s="7">
        <f>'[1]TCE - ANEXO IV - Preencher'!N1127</f>
        <v>17316.900000000001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5.5 - Reparo e Manutenção de Máquinas e Equipamentos</v>
      </c>
      <c r="D1119" s="3">
        <f>'[1]TCE - ANEXO IV - Preencher'!F1128</f>
        <v>44069796000104</v>
      </c>
      <c r="E1119" s="5" t="str">
        <f>'[1]TCE - ANEXO IV - Preencher'!G1128</f>
        <v>JOELMA DA SILVA LUZ SERVICOS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000000166</v>
      </c>
      <c r="I1119" s="6">
        <f>IF('[1]TCE - ANEXO IV - Preencher'!K1128="","",'[1]TCE - ANEXO IV - Preencher'!K1128)</f>
        <v>45250</v>
      </c>
      <c r="J1119" s="5" t="str">
        <f>'[1]TCE - ANEXO IV - Preencher'!L1128</f>
        <v>HERS46239</v>
      </c>
      <c r="K1119" s="5" t="str">
        <f>IF(F1119="B",LEFT('[1]TCE - ANEXO IV - Preencher'!M1128,2),IF(F1119="S",LEFT('[1]TCE - ANEXO IV - Preencher'!M1128,7),IF('[1]TCE - ANEXO IV - Preencher'!H1128="","")))</f>
        <v>2609600</v>
      </c>
      <c r="L1119" s="7">
        <f>'[1]TCE - ANEXO IV - Preencher'!N1128</f>
        <v>1000</v>
      </c>
    </row>
    <row r="1120" spans="1:12" ht="18" customHeight="1" x14ac:dyDescent="0.2">
      <c r="A1120" s="3">
        <f>IFERROR(VLOOKUP(B1120,'[1]DADOS (OCULTAR)'!$Q$3:$S$135,3,0),"")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5.5 - Reparo e Manutenção de Máquinas e Equipamentos</v>
      </c>
      <c r="D1120" s="3" t="str">
        <f>'[1]TCE - ANEXO IV - Preencher'!F1129</f>
        <v>90.347.840/0008-94</v>
      </c>
      <c r="E1120" s="5" t="str">
        <f>'[1]TCE - ANEXO IV - Preencher'!G1129</f>
        <v>TK ELEVADORES BRASIL LTDA</v>
      </c>
      <c r="F1120" s="5" t="str">
        <f>'[1]TCE - ANEXO IV - Preencher'!H1129</f>
        <v>S</v>
      </c>
      <c r="G1120" s="5" t="str">
        <f>'[1]TCE - ANEXO IV - Preencher'!I1129</f>
        <v>S</v>
      </c>
      <c r="H1120" s="5" t="str">
        <f>'[1]TCE - ANEXO IV - Preencher'!J1129</f>
        <v>00144049</v>
      </c>
      <c r="I1120" s="6">
        <f>IF('[1]TCE - ANEXO IV - Preencher'!K1129="","",'[1]TCE - ANEXO IV - Preencher'!K1129)</f>
        <v>45239</v>
      </c>
      <c r="J1120" s="5" t="str">
        <f>'[1]TCE - ANEXO IV - Preencher'!L1129</f>
        <v>DKL3-EFZU</v>
      </c>
      <c r="K1120" s="5" t="str">
        <f>IF(F1120="B",LEFT('[1]TCE - ANEXO IV - Preencher'!M1129,2),IF(F1120="S",LEFT('[1]TCE - ANEXO IV - Preencher'!M1129,7),IF('[1]TCE - ANEXO IV - Preencher'!H1129="","")))</f>
        <v>2611606</v>
      </c>
      <c r="L1120" s="7">
        <f>'[1]TCE - ANEXO IV - Preencher'!N1129</f>
        <v>1771.38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5.5 - Reparo e Manutenção de Máquinas e Equipamentos</v>
      </c>
      <c r="D1121" s="3" t="str">
        <f>'[1]TCE - ANEXO IV - Preencher'!F1130</f>
        <v>90.347.840/0008-94</v>
      </c>
      <c r="E1121" s="5" t="str">
        <f>'[1]TCE - ANEXO IV - Preencher'!G1130</f>
        <v>TK ELEVADORES BRASIL LTDA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00144048</v>
      </c>
      <c r="I1121" s="6">
        <f>IF('[1]TCE - ANEXO IV - Preencher'!K1130="","",'[1]TCE - ANEXO IV - Preencher'!K1130)</f>
        <v>45239</v>
      </c>
      <c r="J1121" s="5" t="str">
        <f>'[1]TCE - ANEXO IV - Preencher'!L1130</f>
        <v>WYLW-LH7R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1771.38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5.5 - Reparo e Manutenção de Máquinas e Equipamentos</v>
      </c>
      <c r="D1122" s="3" t="str">
        <f>'[1]TCE - ANEXO IV - Preencher'!F1131</f>
        <v>90.347.840/0008-94</v>
      </c>
      <c r="E1122" s="5" t="str">
        <f>'[1]TCE - ANEXO IV - Preencher'!G1131</f>
        <v>TK ELEVADORES BRASIL LTDA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143683</v>
      </c>
      <c r="I1122" s="6">
        <f>IF('[1]TCE - ANEXO IV - Preencher'!K1131="","",'[1]TCE - ANEXO IV - Preencher'!K1131)</f>
        <v>45236</v>
      </c>
      <c r="J1122" s="5" t="str">
        <f>'[1]TCE - ANEXO IV - Preencher'!L1131</f>
        <v>HLZB-HKAZ</v>
      </c>
      <c r="K1122" s="5" t="str">
        <f>IF(F1122="B",LEFT('[1]TCE - ANEXO IV - Preencher'!M1131,2),IF(F1122="S",LEFT('[1]TCE - ANEXO IV - Preencher'!M1131,7),IF('[1]TCE - ANEXO IV - Preencher'!H1131="","")))</f>
        <v>2611606</v>
      </c>
      <c r="L1122" s="7">
        <f>'[1]TCE - ANEXO IV - Preencher'!N1131</f>
        <v>2699.49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5.5 - Reparo e Manutenção de Máquinas e Equipamentos</v>
      </c>
      <c r="D1123" s="3" t="str">
        <f>'[1]TCE - ANEXO IV - Preencher'!F1132</f>
        <v>90.347.840/0008-94</v>
      </c>
      <c r="E1123" s="5" t="str">
        <f>'[1]TCE - ANEXO IV - Preencher'!G1132</f>
        <v>TK ELEVADORES BRASIL LTDA</v>
      </c>
      <c r="F1123" s="5" t="str">
        <f>'[1]TCE - ANEXO IV - Preencher'!H1132</f>
        <v>S</v>
      </c>
      <c r="G1123" s="5" t="str">
        <f>'[1]TCE - ANEXO IV - Preencher'!I1132</f>
        <v>S</v>
      </c>
      <c r="H1123" s="5" t="str">
        <f>'[1]TCE - ANEXO IV - Preencher'!J1132</f>
        <v>144148</v>
      </c>
      <c r="I1123" s="6">
        <f>IF('[1]TCE - ANEXO IV - Preencher'!K1132="","",'[1]TCE - ANEXO IV - Preencher'!K1132)</f>
        <v>45247</v>
      </c>
      <c r="J1123" s="5" t="str">
        <f>'[1]TCE - ANEXO IV - Preencher'!L1132</f>
        <v>4V5M-DI6H</v>
      </c>
      <c r="K1123" s="5" t="str">
        <f>IF(F1123="B",LEFT('[1]TCE - ANEXO IV - Preencher'!M1132,2),IF(F1123="S",LEFT('[1]TCE - ANEXO IV - Preencher'!M1132,7),IF('[1]TCE - ANEXO IV - Preencher'!H1132="","")))</f>
        <v>2611606</v>
      </c>
      <c r="L1123" s="7">
        <f>'[1]TCE - ANEXO IV - Preencher'!N1132</f>
        <v>484.32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5.5 - Reparo e Manutenção de Máquinas e Equipamentos</v>
      </c>
      <c r="D1124" s="3">
        <f>'[1]TCE - ANEXO IV - Preencher'!F1133</f>
        <v>8980641000161</v>
      </c>
      <c r="E1124" s="5" t="str">
        <f>'[1]TCE - ANEXO IV - Preencher'!G1133</f>
        <v>MAPROS LTDA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00023057</v>
      </c>
      <c r="I1124" s="6">
        <f>IF('[1]TCE - ANEXO IV - Preencher'!K1133="","",'[1]TCE - ANEXO IV - Preencher'!K1133)</f>
        <v>45250</v>
      </c>
      <c r="J1124" s="5" t="str">
        <f>'[1]TCE - ANEXO IV - Preencher'!L1133</f>
        <v>TKIF-ZVGF</v>
      </c>
      <c r="K1124" s="5" t="str">
        <f>IF(F1124="B",LEFT('[1]TCE - ANEXO IV - Preencher'!M1133,2),IF(F1124="S",LEFT('[1]TCE - ANEXO IV - Preencher'!M1133,7),IF('[1]TCE - ANEXO IV - Preencher'!H1133="","")))</f>
        <v>2611606</v>
      </c>
      <c r="L1124" s="7">
        <f>'[1]TCE - ANEXO IV - Preencher'!N1133</f>
        <v>950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>
        <f>IFERROR(VLOOKUP(B1126,'[1]DADOS (OCULTAR)'!$Q$3:$S$135,3,0),"")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5.4 - Reparo e Manutenção de Bens Imóveis</v>
      </c>
      <c r="D1126" s="3" t="str">
        <f>'[1]TCE - ANEXO IV - Preencher'!F1135</f>
        <v>20.548.154/0001-20</v>
      </c>
      <c r="E1126" s="5" t="str">
        <f>'[1]TCE - ANEXO IV - Preencher'!G1135</f>
        <v>GRACIANE XAVIER FERREIRA SOUSA 08019588493</v>
      </c>
      <c r="F1126" s="5" t="str">
        <f>'[1]TCE - ANEXO IV - Preencher'!H1135</f>
        <v>S</v>
      </c>
      <c r="G1126" s="5" t="str">
        <f>'[1]TCE - ANEXO IV - Preencher'!I1135</f>
        <v>S</v>
      </c>
      <c r="H1126" s="5" t="str">
        <f>'[1]TCE - ANEXO IV - Preencher'!J1135</f>
        <v>355</v>
      </c>
      <c r="I1126" s="6">
        <f>IF('[1]TCE - ANEXO IV - Preencher'!K1135="","",'[1]TCE - ANEXO IV - Preencher'!K1135)</f>
        <v>45260</v>
      </c>
      <c r="J1126" s="5" t="str">
        <f>'[1]TCE - ANEXO IV - Preencher'!L1135</f>
        <v>NLQABNAM9</v>
      </c>
      <c r="K1126" s="5" t="str">
        <f>IF(F1126="B",LEFT('[1]TCE - ANEXO IV - Preencher'!M1135,2),IF(F1126="S",LEFT('[1]TCE - ANEXO IV - Preencher'!M1135,7),IF('[1]TCE - ANEXO IV - Preencher'!H1135="","")))</f>
        <v>2604106</v>
      </c>
      <c r="L1126" s="7">
        <f>'[1]TCE - ANEXO IV - Preencher'!N1135</f>
        <v>18400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5.6 - Reparo e Manutanção de Veículos</v>
      </c>
      <c r="D1128" s="3">
        <f>'[1]TCE - ANEXO IV - Preencher'!F1137</f>
        <v>41384560000174</v>
      </c>
      <c r="E1128" s="5" t="str">
        <f>'[1]TCE - ANEXO IV - Preencher'!G1137</f>
        <v>LA BELLE COMERCIO DE AUTOMOVEIS LTDA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1229</v>
      </c>
      <c r="I1128" s="6">
        <f>IF('[1]TCE - ANEXO IV - Preencher'!K1137="","",'[1]TCE - ANEXO IV - Preencher'!K1137)</f>
        <v>45254</v>
      </c>
      <c r="J1128" s="5" t="str">
        <f>'[1]TCE - ANEXO IV - Preencher'!L1137</f>
        <v>EA31PJIQT</v>
      </c>
      <c r="K1128" s="5" t="str">
        <f>IF(F1128="B",LEFT('[1]TCE - ANEXO IV - Preencher'!M1137,2),IF(F1128="S",LEFT('[1]TCE - ANEXO IV - Preencher'!M1137,7),IF('[1]TCE - ANEXO IV - Preencher'!H1137="","")))</f>
        <v>2604106</v>
      </c>
      <c r="L1128" s="7">
        <f>'[1]TCE - ANEXO IV - Preencher'!N1137</f>
        <v>376.7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>
        <f>IFERROR(VLOOKUP(B1130,'[1]DADOS (OCULTAR)'!$Q$3:$S$135,3,0),"")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5.6 - Reparo e Manutanção de Veículos</v>
      </c>
      <c r="D1130" s="3">
        <f>'[1]TCE - ANEXO IV - Preencher'!F1139</f>
        <v>29817188000147</v>
      </c>
      <c r="E1130" s="5" t="str">
        <f>'[1]TCE - ANEXO IV - Preencher'!G1139</f>
        <v>D M GUERRA JUNIOR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474</v>
      </c>
      <c r="I1130" s="6">
        <f>IF('[1]TCE - ANEXO IV - Preencher'!K1139="","",'[1]TCE - ANEXO IV - Preencher'!K1139)</f>
        <v>45250</v>
      </c>
      <c r="J1130" s="5" t="str">
        <f>'[1]TCE - ANEXO IV - Preencher'!L1139</f>
        <v>BBL1SO95I</v>
      </c>
      <c r="K1130" s="5" t="str">
        <f>IF(F1130="B",LEFT('[1]TCE - ANEXO IV - Preencher'!M1139,2),IF(F1130="S",LEFT('[1]TCE - ANEXO IV - Preencher'!M1139,7),IF('[1]TCE - ANEXO IV - Preencher'!H1139="","")))</f>
        <v>2604106</v>
      </c>
      <c r="L1130" s="7">
        <f>'[1]TCE - ANEXO IV - Preencher'!N1139</f>
        <v>600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 xml:space="preserve">5.7 - Reparo e Manutenção de Bens Movéis de Outras Naturezas </v>
      </c>
      <c r="D1132" s="3" t="str">
        <f>'[1]TCE - ANEXO IV - Preencher'!F1141</f>
        <v>20.737.670/0001-00</v>
      </c>
      <c r="E1132" s="5" t="str">
        <f>'[1]TCE - ANEXO IV - Preencher'!G1141</f>
        <v>FABIO EMANUEL DE ANDRADE 02585337499</v>
      </c>
      <c r="F1132" s="5" t="str">
        <f>'[1]TCE - ANEXO IV - Preencher'!H1141</f>
        <v>S</v>
      </c>
      <c r="G1132" s="5" t="str">
        <f>'[1]TCE - ANEXO IV - Preencher'!I1141</f>
        <v>S</v>
      </c>
      <c r="H1132" s="5" t="str">
        <f>'[1]TCE - ANEXO IV - Preencher'!J1141</f>
        <v>120</v>
      </c>
      <c r="I1132" s="6">
        <f>IF('[1]TCE - ANEXO IV - Preencher'!K1141="","",'[1]TCE - ANEXO IV - Preencher'!K1141)</f>
        <v>45260</v>
      </c>
      <c r="J1132" s="5" t="str">
        <f>'[1]TCE - ANEXO IV - Preencher'!L1141</f>
        <v>P8OCAQ2Y9</v>
      </c>
      <c r="K1132" s="5" t="str">
        <f>IF(F1132="B",LEFT('[1]TCE - ANEXO IV - Preencher'!M1141,2),IF(F1132="S",LEFT('[1]TCE - ANEXO IV - Preencher'!M1141,7),IF('[1]TCE - ANEXO IV - Preencher'!H1141="","")))</f>
        <v>2604106</v>
      </c>
      <c r="L1132" s="7">
        <f>'[1]TCE - ANEXO IV - Preencher'!N1141</f>
        <v>9150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 xml:space="preserve">5.7 - Reparo e Manutenção de Bens Movéis de Outras Naturezas </v>
      </c>
      <c r="D1133" s="3">
        <f>'[1]TCE - ANEXO IV - Preencher'!F1142</f>
        <v>8398071000104</v>
      </c>
      <c r="E1133" s="5" t="str">
        <f>'[1]TCE - ANEXO IV - Preencher'!G1142</f>
        <v>CENTEC EQUIPAMENTOS ELETRONICOS LTDA-ME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5978</v>
      </c>
      <c r="I1133" s="6">
        <f>IF('[1]TCE - ANEXO IV - Preencher'!K1142="","",'[1]TCE - ANEXO IV - Preencher'!K1142)</f>
        <v>45243</v>
      </c>
      <c r="J1133" s="5" t="str">
        <f>'[1]TCE - ANEXO IV - Preencher'!L1142</f>
        <v>8NYEAYIWD</v>
      </c>
      <c r="K1133" s="5" t="str">
        <f>IF(F1133="B",LEFT('[1]TCE - ANEXO IV - Preencher'!M1142,2),IF(F1133="S",LEFT('[1]TCE - ANEXO IV - Preencher'!M1142,7),IF('[1]TCE - ANEXO IV - Preencher'!H1142="","")))</f>
        <v>2604106</v>
      </c>
      <c r="L1133" s="7">
        <f>'[1]TCE - ANEXO IV - Preencher'!N1142</f>
        <v>1060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3.1 - Combustíveis e Lubrificantes Automotivos</v>
      </c>
      <c r="D1140" s="3">
        <f>'[1]TCE - ANEXO IV - Preencher'!F1149</f>
        <v>12821153000189</v>
      </c>
      <c r="E1140" s="5" t="str">
        <f>'[1]TCE - ANEXO IV - Preencher'!G1149</f>
        <v>ASSIS COMERCIO COMBU</v>
      </c>
      <c r="F1140" s="5" t="str">
        <f>'[1]TCE - ANEXO IV - Preencher'!H1149</f>
        <v>B</v>
      </c>
      <c r="G1140" s="5" t="str">
        <f>'[1]TCE - ANEXO IV - Preencher'!I1149</f>
        <v>S</v>
      </c>
      <c r="H1140" s="5" t="str">
        <f>'[1]TCE - ANEXO IV - Preencher'!J1149</f>
        <v>000.041.909</v>
      </c>
      <c r="I1140" s="6">
        <f>IF('[1]TCE - ANEXO IV - Preencher'!K1149="","",'[1]TCE - ANEXO IV - Preencher'!K1149)</f>
        <v>45239</v>
      </c>
      <c r="J1140" s="5" t="str">
        <f>'[1]TCE - ANEXO IV - Preencher'!L1149</f>
        <v>26231112821153000189550010000419091837341611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230.95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3.1 - Combustíveis e Lubrificantes Automotivos</v>
      </c>
      <c r="D1141" s="3">
        <f>'[1]TCE - ANEXO IV - Preencher'!F1150</f>
        <v>12821153000189</v>
      </c>
      <c r="E1141" s="5" t="str">
        <f>'[1]TCE - ANEXO IV - Preencher'!G1150</f>
        <v>ASSIS COMERCIO COMBU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198296</v>
      </c>
      <c r="I1141" s="6">
        <f>IF('[1]TCE - ANEXO IV - Preencher'!K1150="","",'[1]TCE - ANEXO IV - Preencher'!K1150)</f>
        <v>45254</v>
      </c>
      <c r="J1141" s="5" t="str">
        <f>'[1]TCE - ANEXO IV - Preencher'!L1150</f>
        <v>26231112821153000189650020001982961193354045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294.02999999999997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3.1 - Combustíveis e Lubrificantes Automotivos</v>
      </c>
      <c r="D1142" s="3">
        <f>'[1]TCE - ANEXO IV - Preencher'!F1151</f>
        <v>12821153000189</v>
      </c>
      <c r="E1142" s="5" t="str">
        <f>'[1]TCE - ANEXO IV - Preencher'!G1151</f>
        <v>ASSIS COMERCIO COMBU</v>
      </c>
      <c r="F1142" s="5" t="str">
        <f>'[1]TCE - ANEXO IV - Preencher'!H1151</f>
        <v>B</v>
      </c>
      <c r="G1142" s="5" t="str">
        <f>'[1]TCE - ANEXO IV - Preencher'!I1151</f>
        <v>S</v>
      </c>
      <c r="H1142" s="5" t="str">
        <f>'[1]TCE - ANEXO IV - Preencher'!J1151</f>
        <v>000.042.269</v>
      </c>
      <c r="I1142" s="6">
        <f>IF('[1]TCE - ANEXO IV - Preencher'!K1151="","",'[1]TCE - ANEXO IV - Preencher'!K1151)</f>
        <v>45253</v>
      </c>
      <c r="J1142" s="5" t="str">
        <f>'[1]TCE - ANEXO IV - Preencher'!L1151</f>
        <v>26231112821153000189550010000422691342484412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193.17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3.1 - Combustíveis e Lubrificantes Automotivos</v>
      </c>
      <c r="D1143" s="3">
        <f>'[1]TCE - ANEXO IV - Preencher'!F1152</f>
        <v>12821153000189</v>
      </c>
      <c r="E1143" s="5" t="str">
        <f>'[1]TCE - ANEXO IV - Preencher'!G1152</f>
        <v>ASSIS COMERCIO COMBU</v>
      </c>
      <c r="F1143" s="5" t="str">
        <f>'[1]TCE - ANEXO IV - Preencher'!H1152</f>
        <v>B</v>
      </c>
      <c r="G1143" s="5" t="str">
        <f>'[1]TCE - ANEXO IV - Preencher'!I1152</f>
        <v>S</v>
      </c>
      <c r="H1143" s="5" t="str">
        <f>'[1]TCE - ANEXO IV - Preencher'!J1152</f>
        <v>000.042.268</v>
      </c>
      <c r="I1143" s="6">
        <f>IF('[1]TCE - ANEXO IV - Preencher'!K1152="","",'[1]TCE - ANEXO IV - Preencher'!K1152)</f>
        <v>45253</v>
      </c>
      <c r="J1143" s="5" t="str">
        <f>'[1]TCE - ANEXO IV - Preencher'!L1152</f>
        <v>26231112821153000189550010000422681359081610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231.96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3.1 - Combustíveis e Lubrificantes Automotivos</v>
      </c>
      <c r="D1144" s="3">
        <f>'[1]TCE - ANEXO IV - Preencher'!F1153</f>
        <v>14202175000196</v>
      </c>
      <c r="E1144" s="5" t="str">
        <f>'[1]TCE - ANEXO IV - Preencher'!G1153</f>
        <v>IBEFIL COMBUSTIVEIS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704684</v>
      </c>
      <c r="I1144" s="6">
        <f>IF('[1]TCE - ANEXO IV - Preencher'!K1153="","",'[1]TCE - ANEXO IV - Preencher'!K1153)</f>
        <v>45233</v>
      </c>
      <c r="J1144" s="5" t="str">
        <f>'[1]TCE - ANEXO IV - Preencher'!L1153</f>
        <v>26231114202175000196650010007046841412963680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249.66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3.1 - Combustíveis e Lubrificantes Automotivos</v>
      </c>
      <c r="D1145" s="3">
        <f>'[1]TCE - ANEXO IV - Preencher'!F1154</f>
        <v>14202175000196</v>
      </c>
      <c r="E1145" s="5" t="str">
        <f>'[1]TCE - ANEXO IV - Preencher'!G1154</f>
        <v>IBEFIL COMBUSTIVEIS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708467</v>
      </c>
      <c r="I1145" s="6">
        <f>IF('[1]TCE - ANEXO IV - Preencher'!K1154="","",'[1]TCE - ANEXO IV - Preencher'!K1154)</f>
        <v>45242</v>
      </c>
      <c r="J1145" s="5" t="str">
        <f>'[1]TCE - ANEXO IV - Preencher'!L1154</f>
        <v>26231114202175000196650010007084671463787370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91.5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3.1 - Combustíveis e Lubrificantes Automotivos</v>
      </c>
      <c r="D1146" s="3">
        <f>'[1]TCE - ANEXO IV - Preencher'!F1155</f>
        <v>14202175000196</v>
      </c>
      <c r="E1146" s="5" t="str">
        <f>'[1]TCE - ANEXO IV - Preencher'!G1155</f>
        <v>IBEFIL COMBUSTIVEIS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711712</v>
      </c>
      <c r="I1146" s="6">
        <f>IF('[1]TCE - ANEXO IV - Preencher'!K1155="","",'[1]TCE - ANEXO IV - Preencher'!K1155)</f>
        <v>45251</v>
      </c>
      <c r="J1146" s="5" t="str">
        <f>'[1]TCE - ANEXO IV - Preencher'!L1155</f>
        <v>26231114202175000196650010007117121990797810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240.98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3.1 - Combustíveis e Lubrificantes Automotivos</v>
      </c>
      <c r="D1147" s="3">
        <f>'[1]TCE - ANEXO IV - Preencher'!F1156</f>
        <v>14202175000196</v>
      </c>
      <c r="E1147" s="5" t="str">
        <f>'[1]TCE - ANEXO IV - Preencher'!G1156</f>
        <v>IBEFIL COMBUSTIVEIS</v>
      </c>
      <c r="F1147" s="5" t="str">
        <f>'[1]TCE - ANEXO IV - Preencher'!H1156</f>
        <v>B</v>
      </c>
      <c r="G1147" s="5" t="str">
        <f>'[1]TCE - ANEXO IV - Preencher'!I1156</f>
        <v>S</v>
      </c>
      <c r="H1147" s="5">
        <f>'[1]TCE - ANEXO IV - Preencher'!J1156</f>
        <v>709695</v>
      </c>
      <c r="I1147" s="6">
        <f>IF('[1]TCE - ANEXO IV - Preencher'!K1156="","",'[1]TCE - ANEXO IV - Preencher'!K1156)</f>
        <v>45246</v>
      </c>
      <c r="J1147" s="5" t="str">
        <f>'[1]TCE - ANEXO IV - Preencher'!L1156</f>
        <v>26231114202175000196650010007096951567166682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218.26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3.1 - Combustíveis e Lubrificantes Automotivos</v>
      </c>
      <c r="D1148" s="3">
        <f>'[1]TCE - ANEXO IV - Preencher'!F1157</f>
        <v>14202175000196</v>
      </c>
      <c r="E1148" s="5" t="str">
        <f>'[1]TCE - ANEXO IV - Preencher'!G1157</f>
        <v>IBEFIL COMBUSTIVEIS</v>
      </c>
      <c r="F1148" s="5" t="str">
        <f>'[1]TCE - ANEXO IV - Preencher'!H1157</f>
        <v>B</v>
      </c>
      <c r="G1148" s="5" t="str">
        <f>'[1]TCE - ANEXO IV - Preencher'!I1157</f>
        <v>S</v>
      </c>
      <c r="H1148" s="5">
        <f>'[1]TCE - ANEXO IV - Preencher'!J1157</f>
        <v>707606</v>
      </c>
      <c r="I1148" s="6">
        <f>IF('[1]TCE - ANEXO IV - Preencher'!K1157="","",'[1]TCE - ANEXO IV - Preencher'!K1157)</f>
        <v>45240</v>
      </c>
      <c r="J1148" s="5" t="str">
        <f>'[1]TCE - ANEXO IV - Preencher'!L1157</f>
        <v>26231114202175000196650010007076061254326720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208.1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3.1 - Combustíveis e Lubrificantes Automotivos</v>
      </c>
      <c r="D1149" s="3">
        <f>'[1]TCE - ANEXO IV - Preencher'!F1158</f>
        <v>14202175000196</v>
      </c>
      <c r="E1149" s="5" t="str">
        <f>'[1]TCE - ANEXO IV - Preencher'!G1158</f>
        <v>IBEFIL COMBUSTIVEIS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706614</v>
      </c>
      <c r="I1149" s="6">
        <f>IF('[1]TCE - ANEXO IV - Preencher'!K1158="","",'[1]TCE - ANEXO IV - Preencher'!K1158)</f>
        <v>45238</v>
      </c>
      <c r="J1149" s="5" t="str">
        <f>'[1]TCE - ANEXO IV - Preencher'!L1158</f>
        <v>26231114202175000196650010007066141133370340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258.48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3.1 - Combustíveis e Lubrificantes Automotivos</v>
      </c>
      <c r="D1150" s="3">
        <f>'[1]TCE - ANEXO IV - Preencher'!F1159</f>
        <v>14202175000196</v>
      </c>
      <c r="E1150" s="5" t="str">
        <f>'[1]TCE - ANEXO IV - Preencher'!G1159</f>
        <v>IBEFIL COMBUSTIVEIS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705341</v>
      </c>
      <c r="I1150" s="6">
        <f>IF('[1]TCE - ANEXO IV - Preencher'!K1159="","",'[1]TCE - ANEXO IV - Preencher'!K1159)</f>
        <v>45234</v>
      </c>
      <c r="J1150" s="5" t="str">
        <f>'[1]TCE - ANEXO IV - Preencher'!L1159</f>
        <v>26231114202175000196650010007053411169830730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308.08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3.1 - Combustíveis e Lubrificantes Automotivos</v>
      </c>
      <c r="D1151" s="3">
        <f>'[1]TCE - ANEXO IV - Preencher'!F1160</f>
        <v>14202175000196</v>
      </c>
      <c r="E1151" s="5" t="str">
        <f>'[1]TCE - ANEXO IV - Preencher'!G1160</f>
        <v>IBEFIL COMBUSTIVEIS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710866</v>
      </c>
      <c r="I1151" s="6">
        <f>IF('[1]TCE - ANEXO IV - Preencher'!K1160="","",'[1]TCE - ANEXO IV - Preencher'!K1160)</f>
        <v>45248</v>
      </c>
      <c r="J1151" s="5" t="str">
        <f>'[1]TCE - ANEXO IV - Preencher'!L1160</f>
        <v>26231114202175000196650010007108661143444270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155.41</v>
      </c>
    </row>
    <row r="1152" spans="1:12" ht="18" customHeight="1" x14ac:dyDescent="0.2">
      <c r="A1152" s="3">
        <f>IFERROR(VLOOKUP(B1152,'[1]DADOS (OCULTAR)'!$Q$3:$S$135,3,0),"")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3.1 - Combustíveis e Lubrificantes Automotivos</v>
      </c>
      <c r="D1152" s="3">
        <f>'[1]TCE - ANEXO IV - Preencher'!F1161</f>
        <v>14202175000196</v>
      </c>
      <c r="E1152" s="5" t="str">
        <f>'[1]TCE - ANEXO IV - Preencher'!G1161</f>
        <v>IBEFIL COMBUSTIVEIS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710824</v>
      </c>
      <c r="I1152" s="6">
        <f>IF('[1]TCE - ANEXO IV - Preencher'!K1161="","",'[1]TCE - ANEXO IV - Preencher'!K1161)</f>
        <v>45248</v>
      </c>
      <c r="J1152" s="5" t="str">
        <f>'[1]TCE - ANEXO IV - Preencher'!L1161</f>
        <v>26231114202175000196650010007108241115115518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248.16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3.1 - Combustíveis e Lubrificantes Automotivos</v>
      </c>
      <c r="D1153" s="3">
        <f>'[1]TCE - ANEXO IV - Preencher'!F1162</f>
        <v>14202175000196</v>
      </c>
      <c r="E1153" s="5" t="str">
        <f>'[1]TCE - ANEXO IV - Preencher'!G1162</f>
        <v>IBEFIL COMBUSTIVEIS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710019</v>
      </c>
      <c r="I1153" s="6">
        <f>IF('[1]TCE - ANEXO IV - Preencher'!K1162="","",'[1]TCE - ANEXO IV - Preencher'!K1162)</f>
        <v>45246</v>
      </c>
      <c r="J1153" s="5" t="str">
        <f>'[1]TCE - ANEXO IV - Preencher'!L1162</f>
        <v>26231114202175000196650010007100191907648678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129.37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3.1 - Combustíveis e Lubrificantes Automotivos</v>
      </c>
      <c r="D1154" s="3">
        <f>'[1]TCE - ANEXO IV - Preencher'!F1163</f>
        <v>14202175000196</v>
      </c>
      <c r="E1154" s="5" t="str">
        <f>'[1]TCE - ANEXO IV - Preencher'!G1163</f>
        <v>IBEFIL COMBUSTIVEIS</v>
      </c>
      <c r="F1154" s="5" t="str">
        <f>'[1]TCE - ANEXO IV - Preencher'!H1163</f>
        <v>B</v>
      </c>
      <c r="G1154" s="5" t="str">
        <f>'[1]TCE - ANEXO IV - Preencher'!I1163</f>
        <v>S</v>
      </c>
      <c r="H1154" s="5">
        <f>'[1]TCE - ANEXO IV - Preencher'!J1163</f>
        <v>709275</v>
      </c>
      <c r="I1154" s="6">
        <f>IF('[1]TCE - ANEXO IV - Preencher'!K1163="","",'[1]TCE - ANEXO IV - Preencher'!K1163)</f>
        <v>45244</v>
      </c>
      <c r="J1154" s="5" t="str">
        <f>'[1]TCE - ANEXO IV - Preencher'!L1163</f>
        <v>26231114202175000196650010007092751972702565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251.73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3.1 - Combustíveis e Lubrificantes Automotivos</v>
      </c>
      <c r="D1155" s="3">
        <f>'[1]TCE - ANEXO IV - Preencher'!F1164</f>
        <v>14202175000196</v>
      </c>
      <c r="E1155" s="5" t="str">
        <f>'[1]TCE - ANEXO IV - Preencher'!G1164</f>
        <v>IBEFIL COMBUSTIVEIS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714709</v>
      </c>
      <c r="I1155" s="6">
        <f>IF('[1]TCE - ANEXO IV - Preencher'!K1164="","",'[1]TCE - ANEXO IV - Preencher'!K1164)</f>
        <v>45258</v>
      </c>
      <c r="J1155" s="5" t="str">
        <f>'[1]TCE - ANEXO IV - Preencher'!L1164</f>
        <v>26231114202175000196650010007147091658724325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163.36000000000001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3.1 - Combustíveis e Lubrificantes Automotivos</v>
      </c>
      <c r="D1156" s="3">
        <f>'[1]TCE - ANEXO IV - Preencher'!F1165</f>
        <v>14202175000196</v>
      </c>
      <c r="E1156" s="5" t="str">
        <f>'[1]TCE - ANEXO IV - Preencher'!G1165</f>
        <v>IBEFIL COMBUSTIVEIS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706795</v>
      </c>
      <c r="I1156" s="6">
        <f>IF('[1]TCE - ANEXO IV - Preencher'!K1165="","",'[1]TCE - ANEXO IV - Preencher'!K1165)</f>
        <v>45238</v>
      </c>
      <c r="J1156" s="5" t="str">
        <f>'[1]TCE - ANEXO IV - Preencher'!L1165</f>
        <v>26231114202175000196650010007067951901318432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233.41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3.1 - Combustíveis e Lubrificantes Automotivos</v>
      </c>
      <c r="D1157" s="3">
        <f>'[1]TCE - ANEXO IV - Preencher'!F1166</f>
        <v>14202175000196</v>
      </c>
      <c r="E1157" s="5" t="str">
        <f>'[1]TCE - ANEXO IV - Preencher'!G1166</f>
        <v>IBEFIL COMBUSTIVEIS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715237</v>
      </c>
      <c r="I1157" s="6">
        <f>IF('[1]TCE - ANEXO IV - Preencher'!K1166="","",'[1]TCE - ANEXO IV - Preencher'!K1166)</f>
        <v>45260</v>
      </c>
      <c r="J1157" s="5" t="str">
        <f>'[1]TCE - ANEXO IV - Preencher'!L1166</f>
        <v>26231114202175000196650010007152371379979817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171.64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3.1 - Combustíveis e Lubrificantes Automotivos</v>
      </c>
      <c r="D1158" s="3">
        <f>'[1]TCE - ANEXO IV - Preencher'!F1167</f>
        <v>14202175000196</v>
      </c>
      <c r="E1158" s="5" t="str">
        <f>'[1]TCE - ANEXO IV - Preencher'!G1167</f>
        <v>IBEFIL COMBUSTIVEIS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712668</v>
      </c>
      <c r="I1158" s="6">
        <f>IF('[1]TCE - ANEXO IV - Preencher'!K1167="","",'[1]TCE - ANEXO IV - Preencher'!K1167)</f>
        <v>45253</v>
      </c>
      <c r="J1158" s="5" t="str">
        <f>'[1]TCE - ANEXO IV - Preencher'!L1167</f>
        <v>26231114202175000196650010007126681639907386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243.09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3.1 - Combustíveis e Lubrificantes Automotivos</v>
      </c>
      <c r="D1159" s="3">
        <f>'[1]TCE - ANEXO IV - Preencher'!F1168</f>
        <v>14202175000196</v>
      </c>
      <c r="E1159" s="5" t="str">
        <f>'[1]TCE - ANEXO IV - Preencher'!G1168</f>
        <v>IBEFIL COMBUSTIVEIS</v>
      </c>
      <c r="F1159" s="5" t="str">
        <f>'[1]TCE - ANEXO IV - Preencher'!H1168</f>
        <v>B</v>
      </c>
      <c r="G1159" s="5" t="str">
        <f>'[1]TCE - ANEXO IV - Preencher'!I1168</f>
        <v>S</v>
      </c>
      <c r="H1159" s="5">
        <f>'[1]TCE - ANEXO IV - Preencher'!J1168</f>
        <v>714256</v>
      </c>
      <c r="I1159" s="6">
        <f>IF('[1]TCE - ANEXO IV - Preencher'!K1168="","",'[1]TCE - ANEXO IV - Preencher'!K1168)</f>
        <v>45257</v>
      </c>
      <c r="J1159" s="5" t="str">
        <f>'[1]TCE - ANEXO IV - Preencher'!L1168</f>
        <v>26231114202175000196650010007142561298556720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189.26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3.1 - Combustíveis e Lubrificantes Automotivos</v>
      </c>
      <c r="D1160" s="3">
        <f>'[1]TCE - ANEXO IV - Preencher'!F1169</f>
        <v>14202175000196</v>
      </c>
      <c r="E1160" s="5" t="str">
        <f>'[1]TCE - ANEXO IV - Preencher'!G1169</f>
        <v>IBEFIL COMBUSTIVEIS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715645</v>
      </c>
      <c r="I1160" s="6">
        <f>IF('[1]TCE - ANEXO IV - Preencher'!K1169="","",'[1]TCE - ANEXO IV - Preencher'!K1169)</f>
        <v>45260</v>
      </c>
      <c r="J1160" s="5" t="str">
        <f>'[1]TCE - ANEXO IV - Preencher'!L1169</f>
        <v>26231114202175000196650010007156451366910493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432.8</v>
      </c>
    </row>
    <row r="1161" spans="1:12" ht="18" customHeight="1" x14ac:dyDescent="0.2">
      <c r="A1161" s="3">
        <f>IFERROR(VLOOKUP(B1161,'[1]DADOS (OCULTAR)'!$Q$3:$S$135,3,0),"")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3.1 - Combustíveis e Lubrificantes Automotivos</v>
      </c>
      <c r="D1161" s="3">
        <f>'[1]TCE - ANEXO IV - Preencher'!F1170</f>
        <v>14202175000196</v>
      </c>
      <c r="E1161" s="5" t="str">
        <f>'[1]TCE - ANEXO IV - Preencher'!G1170</f>
        <v>IBEFIL COMBUSTIVEIS</v>
      </c>
      <c r="F1161" s="5" t="str">
        <f>'[1]TCE - ANEXO IV - Preencher'!H1170</f>
        <v>B</v>
      </c>
      <c r="G1161" s="5" t="str">
        <f>'[1]TCE - ANEXO IV - Preencher'!I1170</f>
        <v>S</v>
      </c>
      <c r="H1161" s="5">
        <f>'[1]TCE - ANEXO IV - Preencher'!J1170</f>
        <v>714588</v>
      </c>
      <c r="I1161" s="6">
        <f>IF('[1]TCE - ANEXO IV - Preencher'!K1170="","",'[1]TCE - ANEXO IV - Preencher'!K1170)</f>
        <v>45258</v>
      </c>
      <c r="J1161" s="5" t="str">
        <f>'[1]TCE - ANEXO IV - Preencher'!L1170</f>
        <v>26231114202175000196650010007145881646978222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235.5</v>
      </c>
    </row>
    <row r="1162" spans="1:12" ht="18" customHeight="1" x14ac:dyDescent="0.2">
      <c r="A1162" s="3">
        <f>IFERROR(VLOOKUP(B1162,'[1]DADOS (OCULTAR)'!$Q$3:$S$135,3,0),"")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3.1 - Combustíveis e Lubrificantes Automotivos</v>
      </c>
      <c r="D1162" s="3">
        <f>'[1]TCE - ANEXO IV - Preencher'!F1171</f>
        <v>35593870000104</v>
      </c>
      <c r="E1162" s="5" t="str">
        <f>'[1]TCE - ANEXO IV - Preencher'!G1171</f>
        <v>NUNESPOSTO SANTO ANT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130102</v>
      </c>
      <c r="I1162" s="6">
        <f>IF('[1]TCE - ANEXO IV - Preencher'!K1171="","",'[1]TCE - ANEXO IV - Preencher'!K1171)</f>
        <v>45233</v>
      </c>
      <c r="J1162" s="5" t="str">
        <f>'[1]TCE - ANEXO IV - Preencher'!L1171</f>
        <v>26231135593870000104650040001301021007293345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284.76</v>
      </c>
    </row>
    <row r="1163" spans="1:12" ht="18" customHeight="1" x14ac:dyDescent="0.2">
      <c r="A1163" s="3">
        <f>IFERROR(VLOOKUP(B1163,'[1]DADOS (OCULTAR)'!$Q$3:$S$135,3,0),"")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3.1 - Combustíveis e Lubrificantes Automotivos</v>
      </c>
      <c r="D1163" s="3">
        <f>'[1]TCE - ANEXO IV - Preencher'!F1172</f>
        <v>35593870000104</v>
      </c>
      <c r="E1163" s="5" t="str">
        <f>'[1]TCE - ANEXO IV - Preencher'!G1172</f>
        <v>NUNESPOSTO SANTO ANT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44370</v>
      </c>
      <c r="I1163" s="6">
        <f>IF('[1]TCE - ANEXO IV - Preencher'!K1172="","",'[1]TCE - ANEXO IV - Preencher'!K1172)</f>
        <v>45243</v>
      </c>
      <c r="J1163" s="5" t="str">
        <f>'[1]TCE - ANEXO IV - Preencher'!L1172</f>
        <v>26231135593870000104650100000443701007403280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196.89</v>
      </c>
    </row>
    <row r="1164" spans="1:12" ht="18" customHeight="1" x14ac:dyDescent="0.2">
      <c r="A1164" s="3">
        <f>IFERROR(VLOOKUP(B1164,'[1]DADOS (OCULTAR)'!$Q$3:$S$135,3,0),"")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3.1 - Combustíveis e Lubrificantes Automotivos</v>
      </c>
      <c r="D1164" s="3">
        <f>'[1]TCE - ANEXO IV - Preencher'!F1173</f>
        <v>35593870000104</v>
      </c>
      <c r="E1164" s="5" t="str">
        <f>'[1]TCE - ANEXO IV - Preencher'!G1173</f>
        <v>NUNESPOSTO SANTO ANT</v>
      </c>
      <c r="F1164" s="5" t="str">
        <f>'[1]TCE - ANEXO IV - Preencher'!H1173</f>
        <v>B</v>
      </c>
      <c r="G1164" s="5" t="str">
        <f>'[1]TCE - ANEXO IV - Preencher'!I1173</f>
        <v>S</v>
      </c>
      <c r="H1164" s="5">
        <f>'[1]TCE - ANEXO IV - Preencher'!J1173</f>
        <v>301015</v>
      </c>
      <c r="I1164" s="6">
        <f>IF('[1]TCE - ANEXO IV - Preencher'!K1173="","",'[1]TCE - ANEXO IV - Preencher'!K1173)</f>
        <v>45240</v>
      </c>
      <c r="J1164" s="5" t="str">
        <f>'[1]TCE - ANEXO IV - Preencher'!L1173</f>
        <v>26231135593870000104650020003010151007383629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206.72</v>
      </c>
    </row>
    <row r="1165" spans="1:12" ht="18" customHeight="1" x14ac:dyDescent="0.2">
      <c r="A1165" s="3">
        <f>IFERROR(VLOOKUP(B1165,'[1]DADOS (OCULTAR)'!$Q$3:$S$135,3,0),"")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3.1 - Combustíveis e Lubrificantes Automotivos</v>
      </c>
      <c r="D1165" s="3">
        <f>'[1]TCE - ANEXO IV - Preencher'!F1174</f>
        <v>35593870000104</v>
      </c>
      <c r="E1165" s="5" t="str">
        <f>'[1]TCE - ANEXO IV - Preencher'!G1174</f>
        <v>NUNESPOSTO SANTO ANT</v>
      </c>
      <c r="F1165" s="5" t="str">
        <f>'[1]TCE - ANEXO IV - Preencher'!H1174</f>
        <v>B</v>
      </c>
      <c r="G1165" s="5" t="str">
        <f>'[1]TCE - ANEXO IV - Preencher'!I1174</f>
        <v>S</v>
      </c>
      <c r="H1165" s="5">
        <f>'[1]TCE - ANEXO IV - Preencher'!J1174</f>
        <v>44320</v>
      </c>
      <c r="I1165" s="6">
        <f>IF('[1]TCE - ANEXO IV - Preencher'!K1174="","",'[1]TCE - ANEXO IV - Preencher'!K1174)</f>
        <v>45241</v>
      </c>
      <c r="J1165" s="5" t="str">
        <f>'[1]TCE - ANEXO IV - Preencher'!L1174</f>
        <v>26231135593870000104650100000443201007384764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172.67</v>
      </c>
    </row>
    <row r="1166" spans="1:12" ht="18" customHeight="1" x14ac:dyDescent="0.2">
      <c r="A1166" s="3">
        <f>IFERROR(VLOOKUP(B1166,'[1]DADOS (OCULTAR)'!$Q$3:$S$135,3,0),"")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3.1 - Combustíveis e Lubrificantes Automotivos</v>
      </c>
      <c r="D1166" s="3">
        <f>'[1]TCE - ANEXO IV - Preencher'!F1175</f>
        <v>35593870000104</v>
      </c>
      <c r="E1166" s="5" t="str">
        <f>'[1]TCE - ANEXO IV - Preencher'!G1175</f>
        <v>NUNESPOSTO SANTO ANT</v>
      </c>
      <c r="F1166" s="5" t="str">
        <f>'[1]TCE - ANEXO IV - Preencher'!H1175</f>
        <v>B</v>
      </c>
      <c r="G1166" s="5" t="str">
        <f>'[1]TCE - ANEXO IV - Preencher'!I1175</f>
        <v>S</v>
      </c>
      <c r="H1166" s="5">
        <f>'[1]TCE - ANEXO IV - Preencher'!J1175</f>
        <v>96404</v>
      </c>
      <c r="I1166" s="6">
        <f>IF('[1]TCE - ANEXO IV - Preencher'!K1175="","",'[1]TCE - ANEXO IV - Preencher'!K1175)</f>
        <v>45235</v>
      </c>
      <c r="J1166" s="5" t="str">
        <f>'[1]TCE - ANEXO IV - Preencher'!L1175</f>
        <v>26231135593870000104650080000964041007314981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229.64</v>
      </c>
    </row>
    <row r="1167" spans="1:12" ht="18" customHeight="1" x14ac:dyDescent="0.2">
      <c r="A1167" s="3">
        <f>IFERROR(VLOOKUP(B1167,'[1]DADOS (OCULTAR)'!$Q$3:$S$135,3,0),"")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3.1 - Combustíveis e Lubrificantes Automotivos</v>
      </c>
      <c r="D1167" s="3">
        <f>'[1]TCE - ANEXO IV - Preencher'!F1176</f>
        <v>35593870000104</v>
      </c>
      <c r="E1167" s="5" t="str">
        <f>'[1]TCE - ANEXO IV - Preencher'!G1176</f>
        <v>NUNESPOSTO SANTO ANT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44360</v>
      </c>
      <c r="I1167" s="6">
        <f>IF('[1]TCE - ANEXO IV - Preencher'!K1176="","",'[1]TCE - ANEXO IV - Preencher'!K1176)</f>
        <v>45242</v>
      </c>
      <c r="J1167" s="5" t="str">
        <f>'[1]TCE - ANEXO IV - Preencher'!L1176</f>
        <v>26231135593870000104650100000443601007401044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291.82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3.1 - Combustíveis e Lubrificantes Automotivos</v>
      </c>
      <c r="D1168" s="3">
        <f>'[1]TCE - ANEXO IV - Preencher'!F1177</f>
        <v>35593870000104</v>
      </c>
      <c r="E1168" s="5" t="str">
        <f>'[1]TCE - ANEXO IV - Preencher'!G1177</f>
        <v>NUNESPOSTO SANTO ANT</v>
      </c>
      <c r="F1168" s="5" t="str">
        <f>'[1]TCE - ANEXO IV - Preencher'!H1177</f>
        <v>B</v>
      </c>
      <c r="G1168" s="5" t="str">
        <f>'[1]TCE - ANEXO IV - Preencher'!I1177</f>
        <v>S</v>
      </c>
      <c r="H1168" s="5" t="str">
        <f>'[1]TCE - ANEXO IV - Preencher'!J1177</f>
        <v>96644</v>
      </c>
      <c r="I1168" s="6">
        <f>IF('[1]TCE - ANEXO IV - Preencher'!K1177="","",'[1]TCE - ANEXO IV - Preencher'!K1177)</f>
        <v>45237</v>
      </c>
      <c r="J1168" s="5" t="str">
        <f>'[1]TCE - ANEXO IV - Preencher'!L1177</f>
        <v>26231135593870000104650080000966441007344801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505.18</v>
      </c>
    </row>
    <row r="1169" spans="1:12" ht="18" customHeight="1" x14ac:dyDescent="0.2">
      <c r="A1169" s="3">
        <f>IFERROR(VLOOKUP(B1169,'[1]DADOS (OCULTAR)'!$Q$3:$S$135,3,0),"")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3.1 - Combustíveis e Lubrificantes Automotivos</v>
      </c>
      <c r="D1169" s="3">
        <f>'[1]TCE - ANEXO IV - Preencher'!F1178</f>
        <v>35593870000104</v>
      </c>
      <c r="E1169" s="5" t="str">
        <f>'[1]TCE - ANEXO IV - Preencher'!G1178</f>
        <v>NUNESPOSTO SANTO ANT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44158</v>
      </c>
      <c r="I1169" s="6">
        <f>IF('[1]TCE - ANEXO IV - Preencher'!K1178="","",'[1]TCE - ANEXO IV - Preencher'!K1178)</f>
        <v>45239</v>
      </c>
      <c r="J1169" s="5" t="str">
        <f>'[1]TCE - ANEXO IV - Preencher'!L1178</f>
        <v>26231135593870000104650100000441581007357402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110.81</v>
      </c>
    </row>
    <row r="1170" spans="1:12" ht="18" customHeight="1" x14ac:dyDescent="0.2">
      <c r="A1170" s="3">
        <f>IFERROR(VLOOKUP(B1170,'[1]DADOS (OCULTAR)'!$Q$3:$S$135,3,0),"")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3.1 - Combustíveis e Lubrificantes Automotivos</v>
      </c>
      <c r="D1170" s="3">
        <f>'[1]TCE - ANEXO IV - Preencher'!F1179</f>
        <v>35593870000104</v>
      </c>
      <c r="E1170" s="5" t="str">
        <f>'[1]TCE - ANEXO IV - Preencher'!G1179</f>
        <v>NUNESPOSTO SANTO ANT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44085</v>
      </c>
      <c r="I1170" s="6">
        <f>IF('[1]TCE - ANEXO IV - Preencher'!K1179="","",'[1]TCE - ANEXO IV - Preencher'!K1179)</f>
        <v>45237</v>
      </c>
      <c r="J1170" s="5" t="str">
        <f>'[1]TCE - ANEXO IV - Preencher'!L1179</f>
        <v>26231135593870000104650100000440851007343748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290.82</v>
      </c>
    </row>
    <row r="1171" spans="1:12" ht="18" customHeight="1" x14ac:dyDescent="0.2">
      <c r="A1171" s="3">
        <f>IFERROR(VLOOKUP(B1171,'[1]DADOS (OCULTAR)'!$Q$3:$S$135,3,0),"")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3.1 - Combustíveis e Lubrificantes Automotivos</v>
      </c>
      <c r="D1171" s="3">
        <f>'[1]TCE - ANEXO IV - Preencher'!F1180</f>
        <v>35593870000104</v>
      </c>
      <c r="E1171" s="5" t="str">
        <f>'[1]TCE - ANEXO IV - Preencher'!G1180</f>
        <v>NUNESPOSTO SANTO ANT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96277</v>
      </c>
      <c r="I1171" s="6">
        <f>IF('[1]TCE - ANEXO IV - Preencher'!K1180="","",'[1]TCE - ANEXO IV - Preencher'!K1180)</f>
        <v>45233</v>
      </c>
      <c r="J1171" s="5" t="str">
        <f>'[1]TCE - ANEXO IV - Preencher'!L1180</f>
        <v>26231135593870000104650080000962771007298043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264.81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3.1 - Combustíveis e Lubrificantes Automotivos</v>
      </c>
      <c r="D1172" s="3">
        <f>'[1]TCE - ANEXO IV - Preencher'!F1181</f>
        <v>35593870000104</v>
      </c>
      <c r="E1172" s="5" t="str">
        <f>'[1]TCE - ANEXO IV - Preencher'!G1181</f>
        <v>NUNESPOSTO SANTO ANT</v>
      </c>
      <c r="F1172" s="5" t="str">
        <f>'[1]TCE - ANEXO IV - Preencher'!H1181</f>
        <v>B</v>
      </c>
      <c r="G1172" s="5" t="str">
        <f>'[1]TCE - ANEXO IV - Preencher'!I1181</f>
        <v>S</v>
      </c>
      <c r="H1172" s="5" t="str">
        <f>'[1]TCE - ANEXO IV - Preencher'!J1181</f>
        <v>46388</v>
      </c>
      <c r="I1172" s="6">
        <f>IF('[1]TCE - ANEXO IV - Preencher'!K1181="","",'[1]TCE - ANEXO IV - Preencher'!K1181)</f>
        <v>45231</v>
      </c>
      <c r="J1172" s="5" t="str">
        <f>'[1]TCE - ANEXO IV - Preencher'!L1181</f>
        <v>26231135593870000104650110000463881007275860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250.41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3.1 - Combustíveis e Lubrificantes Automotivos</v>
      </c>
      <c r="D1173" s="3">
        <f>'[1]TCE - ANEXO IV - Preencher'!F1182</f>
        <v>35593870000104</v>
      </c>
      <c r="E1173" s="5" t="str">
        <f>'[1]TCE - ANEXO IV - Preencher'!G1182</f>
        <v>NUNESPOSTO SANTO ANT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44073</v>
      </c>
      <c r="I1173" s="6">
        <f>IF('[1]TCE - ANEXO IV - Preencher'!K1182="","",'[1]TCE - ANEXO IV - Preencher'!K1182)</f>
        <v>45237</v>
      </c>
      <c r="J1173" s="5" t="str">
        <f>'[1]TCE - ANEXO IV - Preencher'!L1182</f>
        <v>26231135593870000104650100000440731007340942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365.78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3.1 - Combustíveis e Lubrificantes Automotivos</v>
      </c>
      <c r="D1174" s="3">
        <f>'[1]TCE - ANEXO IV - Preencher'!F1183</f>
        <v>35593870000104</v>
      </c>
      <c r="E1174" s="5" t="str">
        <f>'[1]TCE - ANEXO IV - Preencher'!G1183</f>
        <v>NUNESPOSTO SANTO ANT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43912</v>
      </c>
      <c r="I1174" s="6">
        <f>IF('[1]TCE - ANEXO IV - Preencher'!K1183="","",'[1]TCE - ANEXO IV - Preencher'!K1183)</f>
        <v>45235</v>
      </c>
      <c r="J1174" s="5" t="str">
        <f>'[1]TCE - ANEXO IV - Preencher'!L1183</f>
        <v>26231135593870000104650100000439121007316129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154.94999999999999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3.1 - Combustíveis e Lubrificantes Automotivos</v>
      </c>
      <c r="D1175" s="3">
        <f>'[1]TCE - ANEXO IV - Preencher'!F1184</f>
        <v>35593870000104</v>
      </c>
      <c r="E1175" s="5" t="str">
        <f>'[1]TCE - ANEXO IV - Preencher'!G1184</f>
        <v>NUNESPOSTO SANTO ANT</v>
      </c>
      <c r="F1175" s="5" t="str">
        <f>'[1]TCE - ANEXO IV - Preencher'!H1184</f>
        <v>B</v>
      </c>
      <c r="G1175" s="5" t="str">
        <f>'[1]TCE - ANEXO IV - Preencher'!I1184</f>
        <v>S</v>
      </c>
      <c r="H1175" s="5">
        <f>'[1]TCE - ANEXO IV - Preencher'!J1184</f>
        <v>44093</v>
      </c>
      <c r="I1175" s="6">
        <f>IF('[1]TCE - ANEXO IV - Preencher'!K1184="","",'[1]TCE - ANEXO IV - Preencher'!K1184)</f>
        <v>45238</v>
      </c>
      <c r="J1175" s="5" t="str">
        <f>'[1]TCE - ANEXO IV - Preencher'!L1184</f>
        <v>26231135593870000104650100000440931007345181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230.15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3.1 - Combustíveis e Lubrificantes Automotivos</v>
      </c>
      <c r="D1176" s="3">
        <f>'[1]TCE - ANEXO IV - Preencher'!F1185</f>
        <v>35593870000104</v>
      </c>
      <c r="E1176" s="5" t="str">
        <f>'[1]TCE - ANEXO IV - Preencher'!G1185</f>
        <v>NUNESPOSTO SANTO ANT</v>
      </c>
      <c r="F1176" s="5" t="str">
        <f>'[1]TCE - ANEXO IV - Preencher'!H1185</f>
        <v>B</v>
      </c>
      <c r="G1176" s="5" t="str">
        <f>'[1]TCE - ANEXO IV - Preencher'!I1185</f>
        <v>S</v>
      </c>
      <c r="H1176" s="5">
        <f>'[1]TCE - ANEXO IV - Preencher'!J1185</f>
        <v>130707</v>
      </c>
      <c r="I1176" s="6">
        <f>IF('[1]TCE - ANEXO IV - Preencher'!K1185="","",'[1]TCE - ANEXO IV - Preencher'!K1185)</f>
        <v>45240</v>
      </c>
      <c r="J1176" s="5" t="str">
        <f>'[1]TCE - ANEXO IV - Preencher'!L1185</f>
        <v>26231135593870000104650040001307071007382266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386.08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3.1 - Combustíveis e Lubrificantes Automotivos</v>
      </c>
      <c r="D1177" s="3">
        <f>'[1]TCE - ANEXO IV - Preencher'!F1186</f>
        <v>35593870000104</v>
      </c>
      <c r="E1177" s="5" t="str">
        <f>'[1]TCE - ANEXO IV - Preencher'!G1186</f>
        <v>NUNESPOSTO SANTO ANT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43753</v>
      </c>
      <c r="I1177" s="6">
        <f>IF('[1]TCE - ANEXO IV - Preencher'!K1186="","",'[1]TCE - ANEXO IV - Preencher'!K1186)</f>
        <v>45232</v>
      </c>
      <c r="J1177" s="5" t="str">
        <f>'[1]TCE - ANEXO IV - Preencher'!L1186</f>
        <v>26231135593870000104650100000437531007283621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198.49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3.1 - Combustíveis e Lubrificantes Automotivos</v>
      </c>
      <c r="D1178" s="3">
        <f>'[1]TCE - ANEXO IV - Preencher'!F1187</f>
        <v>35593870000104</v>
      </c>
      <c r="E1178" s="5" t="str">
        <f>'[1]TCE - ANEXO IV - Preencher'!G1187</f>
        <v>NUNESPOSTO SANTO ANT</v>
      </c>
      <c r="F1178" s="5" t="str">
        <f>'[1]TCE - ANEXO IV - Preencher'!H1187</f>
        <v>B</v>
      </c>
      <c r="G1178" s="5" t="str">
        <f>'[1]TCE - ANEXO IV - Preencher'!I1187</f>
        <v>S</v>
      </c>
      <c r="H1178" s="5">
        <f>'[1]TCE - ANEXO IV - Preencher'!J1187</f>
        <v>43923</v>
      </c>
      <c r="I1178" s="6">
        <f>IF('[1]TCE - ANEXO IV - Preencher'!K1187="","",'[1]TCE - ANEXO IV - Preencher'!K1187)</f>
        <v>45236</v>
      </c>
      <c r="J1178" s="5" t="str">
        <f>'[1]TCE - ANEXO IV - Preencher'!L1187</f>
        <v>26231135593870000104650100000439231007318168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343.17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3.1 - Combustíveis e Lubrificantes Automotivos</v>
      </c>
      <c r="D1179" s="3">
        <f>'[1]TCE - ANEXO IV - Preencher'!F1188</f>
        <v>35593870000104</v>
      </c>
      <c r="E1179" s="5" t="str">
        <f>'[1]TCE - ANEXO IV - Preencher'!G1188</f>
        <v>NUNESPOSTO SANTO ANT</v>
      </c>
      <c r="F1179" s="5" t="str">
        <f>'[1]TCE - ANEXO IV - Preencher'!H1188</f>
        <v>B</v>
      </c>
      <c r="G1179" s="5" t="str">
        <f>'[1]TCE - ANEXO IV - Preencher'!I1188</f>
        <v>S</v>
      </c>
      <c r="H1179" s="5">
        <f>'[1]TCE - ANEXO IV - Preencher'!J1188</f>
        <v>300672</v>
      </c>
      <c r="I1179" s="6">
        <f>IF('[1]TCE - ANEXO IV - Preencher'!K1188="","",'[1]TCE - ANEXO IV - Preencher'!K1188)</f>
        <v>45238</v>
      </c>
      <c r="J1179" s="5" t="str">
        <f>'[1]TCE - ANEXO IV - Preencher'!L1188</f>
        <v>26231135593870000104650020003006721007350083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278.61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3.1 - Combustíveis e Lubrificantes Automotivos</v>
      </c>
      <c r="D1180" s="3">
        <f>'[1]TCE - ANEXO IV - Preencher'!F1189</f>
        <v>35593870000104</v>
      </c>
      <c r="E1180" s="5" t="str">
        <f>'[1]TCE - ANEXO IV - Preencher'!G1189</f>
        <v>NUNESPOSTO SANTO ANT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302311</v>
      </c>
      <c r="I1180" s="6">
        <f>IF('[1]TCE - ANEXO IV - Preencher'!K1189="","",'[1]TCE - ANEXO IV - Preencher'!K1189)</f>
        <v>45251</v>
      </c>
      <c r="J1180" s="5" t="str">
        <f>'[1]TCE - ANEXO IV - Preencher'!L1189</f>
        <v>26231135593870000104650020003023111007499688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96.42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3.1 - Combustíveis e Lubrificantes Automotivos</v>
      </c>
      <c r="D1181" s="3">
        <f>'[1]TCE - ANEXO IV - Preencher'!F1190</f>
        <v>35593870000104</v>
      </c>
      <c r="E1181" s="5" t="str">
        <f>'[1]TCE - ANEXO IV - Preencher'!G1190</f>
        <v>NUNESPOSTO SANTO ANT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301512</v>
      </c>
      <c r="I1181" s="6">
        <f>IF('[1]TCE - ANEXO IV - Preencher'!K1190="","",'[1]TCE - ANEXO IV - Preencher'!K1190)</f>
        <v>45244</v>
      </c>
      <c r="J1181" s="5" t="str">
        <f>'[1]TCE - ANEXO IV - Preencher'!L1190</f>
        <v>26231135593870000104650020003015121007424142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278.79000000000002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3.1 - Combustíveis e Lubrificantes Automotivos</v>
      </c>
      <c r="D1182" s="3">
        <f>'[1]TCE - ANEXO IV - Preencher'!F1191</f>
        <v>35593870000104</v>
      </c>
      <c r="E1182" s="5" t="str">
        <f>'[1]TCE - ANEXO IV - Preencher'!G1191</f>
        <v>NUNESPOSTO SANTO ANT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97198</v>
      </c>
      <c r="I1182" s="6">
        <f>IF('[1]TCE - ANEXO IV - Preencher'!K1191="","",'[1]TCE - ANEXO IV - Preencher'!K1191)</f>
        <v>45243</v>
      </c>
      <c r="J1182" s="5" t="str">
        <f>'[1]TCE - ANEXO IV - Preencher'!L1191</f>
        <v>26231135593870000104650080000971981007413569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194.21</v>
      </c>
    </row>
    <row r="1183" spans="1:12" ht="18" customHeight="1" x14ac:dyDescent="0.2">
      <c r="A1183" s="3">
        <f>IFERROR(VLOOKUP(B1183,'[1]DADOS (OCULTAR)'!$Q$3:$S$135,3,0),"")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3.1 - Combustíveis e Lubrificantes Automotivos</v>
      </c>
      <c r="D1183" s="3">
        <f>'[1]TCE - ANEXO IV - Preencher'!F1192</f>
        <v>35593870000104</v>
      </c>
      <c r="E1183" s="5" t="str">
        <f>'[1]TCE - ANEXO IV - Preencher'!G1192</f>
        <v>NUNESPOSTO SANTO ANT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44530</v>
      </c>
      <c r="I1183" s="6">
        <f>IF('[1]TCE - ANEXO IV - Preencher'!K1192="","",'[1]TCE - ANEXO IV - Preencher'!K1192)</f>
        <v>45245</v>
      </c>
      <c r="J1183" s="5" t="str">
        <f>'[1]TCE - ANEXO IV - Preencher'!L1192</f>
        <v>26231135593870000104650100000445301007430585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214.01</v>
      </c>
    </row>
    <row r="1184" spans="1:12" ht="18" customHeight="1" x14ac:dyDescent="0.2">
      <c r="A1184" s="3">
        <f>IFERROR(VLOOKUP(B1184,'[1]DADOS (OCULTAR)'!$Q$3:$S$135,3,0),"")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3.1 - Combustíveis e Lubrificantes Automotivos</v>
      </c>
      <c r="D1184" s="3">
        <f>'[1]TCE - ANEXO IV - Preencher'!F1193</f>
        <v>35593870000104</v>
      </c>
      <c r="E1184" s="5" t="str">
        <f>'[1]TCE - ANEXO IV - Preencher'!G1193</f>
        <v>NUNESPOSTO SANTO ANT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44525</v>
      </c>
      <c r="I1184" s="6">
        <f>IF('[1]TCE - ANEXO IV - Preencher'!K1193="","",'[1]TCE - ANEXO IV - Preencher'!K1193)</f>
        <v>45245</v>
      </c>
      <c r="J1184" s="5" t="str">
        <f>'[1]TCE - ANEXO IV - Preencher'!L1193</f>
        <v>26231135593870000104650100000445251007429986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335.57</v>
      </c>
    </row>
    <row r="1185" spans="1:12" ht="18" customHeight="1" x14ac:dyDescent="0.2">
      <c r="A1185" s="3">
        <f>IFERROR(VLOOKUP(B1185,'[1]DADOS (OCULTAR)'!$Q$3:$S$135,3,0),"")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3.1 - Combustíveis e Lubrificantes Automotivos</v>
      </c>
      <c r="D1185" s="3">
        <f>'[1]TCE - ANEXO IV - Preencher'!F1194</f>
        <v>35593870000104</v>
      </c>
      <c r="E1185" s="5" t="str">
        <f>'[1]TCE - ANEXO IV - Preencher'!G1194</f>
        <v>NUNESPOSTO SANTO ANT</v>
      </c>
      <c r="F1185" s="5" t="str">
        <f>'[1]TCE - ANEXO IV - Preencher'!H1194</f>
        <v>B</v>
      </c>
      <c r="G1185" s="5" t="str">
        <f>'[1]TCE - ANEXO IV - Preencher'!I1194</f>
        <v>S</v>
      </c>
      <c r="H1185" s="5" t="str">
        <f>'[1]TCE - ANEXO IV - Preencher'!J1194</f>
        <v>165996</v>
      </c>
      <c r="I1185" s="6">
        <f>IF('[1]TCE - ANEXO IV - Preencher'!K1194="","",'[1]TCE - ANEXO IV - Preencher'!K1194)</f>
        <v>45246</v>
      </c>
      <c r="J1185" s="5" t="str">
        <f>'[1]TCE - ANEXO IV - Preencher'!L1194</f>
        <v>26231135593870000104650030001659961007444383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176.08</v>
      </c>
    </row>
    <row r="1186" spans="1:12" ht="18" customHeight="1" x14ac:dyDescent="0.2">
      <c r="A1186" s="3">
        <f>IFERROR(VLOOKUP(B1186,'[1]DADOS (OCULTAR)'!$Q$3:$S$135,3,0),"")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3.1 - Combustíveis e Lubrificantes Automotivos</v>
      </c>
      <c r="D1186" s="3">
        <f>'[1]TCE - ANEXO IV - Preencher'!F1195</f>
        <v>35593870000104</v>
      </c>
      <c r="E1186" s="5" t="str">
        <f>'[1]TCE - ANEXO IV - Preencher'!G1195</f>
        <v>NUNESPOSTO SANTO ANT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97371</v>
      </c>
      <c r="I1186" s="6">
        <f>IF('[1]TCE - ANEXO IV - Preencher'!K1195="","",'[1]TCE - ANEXO IV - Preencher'!K1195)</f>
        <v>45245</v>
      </c>
      <c r="J1186" s="5" t="str">
        <f>'[1]TCE - ANEXO IV - Preencher'!L1195</f>
        <v>26231135593870000104650080000973711007437422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210.53</v>
      </c>
    </row>
    <row r="1187" spans="1:12" ht="18" customHeight="1" x14ac:dyDescent="0.2">
      <c r="A1187" s="3">
        <f>IFERROR(VLOOKUP(B1187,'[1]DADOS (OCULTAR)'!$Q$3:$S$135,3,0),"")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3.1 - Combustíveis e Lubrificantes Automotivos</v>
      </c>
      <c r="D1187" s="3">
        <f>'[1]TCE - ANEXO IV - Preencher'!F1196</f>
        <v>35593870000104</v>
      </c>
      <c r="E1187" s="5" t="str">
        <f>'[1]TCE - ANEXO IV - Preencher'!G1196</f>
        <v>NUNESPOSTO SANTO ANT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301808</v>
      </c>
      <c r="I1187" s="6">
        <f>IF('[1]TCE - ANEXO IV - Preencher'!K1196="","",'[1]TCE - ANEXO IV - Preencher'!K1196)</f>
        <v>45246</v>
      </c>
      <c r="J1187" s="5" t="str">
        <f>'[1]TCE - ANEXO IV - Preencher'!L1196</f>
        <v>26231135593870000104650020003018081007445305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285.43</v>
      </c>
    </row>
    <row r="1188" spans="1:12" ht="18" customHeight="1" x14ac:dyDescent="0.2">
      <c r="A1188" s="3">
        <f>IFERROR(VLOOKUP(B1188,'[1]DADOS (OCULTAR)'!$Q$3:$S$135,3,0),"")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3.1 - Combustíveis e Lubrificantes Automotivos</v>
      </c>
      <c r="D1188" s="3">
        <f>'[1]TCE - ANEXO IV - Preencher'!F1197</f>
        <v>35593870000104</v>
      </c>
      <c r="E1188" s="5" t="str">
        <f>'[1]TCE - ANEXO IV - Preencher'!G1197</f>
        <v>NUNESPOSTO SANTO ANT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44806</v>
      </c>
      <c r="I1188" s="6">
        <f>IF('[1]TCE - ANEXO IV - Preencher'!K1197="","",'[1]TCE - ANEXO IV - Preencher'!K1197)</f>
        <v>45248</v>
      </c>
      <c r="J1188" s="5" t="str">
        <f>'[1]TCE - ANEXO IV - Preencher'!L1197</f>
        <v>26231135593870000104650100000448061004466661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266.33</v>
      </c>
    </row>
    <row r="1189" spans="1:12" ht="18" customHeight="1" x14ac:dyDescent="0.2">
      <c r="A1189" s="3">
        <f>IFERROR(VLOOKUP(B1189,'[1]DADOS (OCULTAR)'!$Q$3:$S$135,3,0),"")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3.1 - Combustíveis e Lubrificantes Automotivos</v>
      </c>
      <c r="D1189" s="3">
        <f>'[1]TCE - ANEXO IV - Preencher'!F1198</f>
        <v>35593870000104</v>
      </c>
      <c r="E1189" s="5" t="str">
        <f>'[1]TCE - ANEXO IV - Preencher'!G1198</f>
        <v>NUNESPOSTO SANTO ANT</v>
      </c>
      <c r="F1189" s="5" t="str">
        <f>'[1]TCE - ANEXO IV - Preencher'!H1198</f>
        <v>B</v>
      </c>
      <c r="G1189" s="5" t="str">
        <f>'[1]TCE - ANEXO IV - Preencher'!I1198</f>
        <v>S</v>
      </c>
      <c r="H1189" s="5" t="str">
        <f>'[1]TCE - ANEXO IV - Preencher'!J1198</f>
        <v>44601</v>
      </c>
      <c r="I1189" s="6">
        <f>IF('[1]TCE - ANEXO IV - Preencher'!K1198="","",'[1]TCE - ANEXO IV - Preencher'!K1198)</f>
        <v>45246</v>
      </c>
      <c r="J1189" s="5" t="str">
        <f>'[1]TCE - ANEXO IV - Preencher'!L1198</f>
        <v>26231135593870000104650100000446011007438920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243.92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3.1 - Combustíveis e Lubrificantes Automotivos</v>
      </c>
      <c r="D1190" s="3">
        <f>'[1]TCE - ANEXO IV - Preencher'!F1199</f>
        <v>35593870000104</v>
      </c>
      <c r="E1190" s="5" t="str">
        <f>'[1]TCE - ANEXO IV - Preencher'!G1199</f>
        <v>NUNESPOSTO SANTO ANT</v>
      </c>
      <c r="F1190" s="5" t="str">
        <f>'[1]TCE - ANEXO IV - Preencher'!H1199</f>
        <v>B</v>
      </c>
      <c r="G1190" s="5" t="str">
        <f>'[1]TCE - ANEXO IV - Preencher'!I1199</f>
        <v>S</v>
      </c>
      <c r="H1190" s="5">
        <f>'[1]TCE - ANEXO IV - Preencher'!J1199</f>
        <v>96304</v>
      </c>
      <c r="I1190" s="6">
        <f>IF('[1]TCE - ANEXO IV - Preencher'!K1199="","",'[1]TCE - ANEXO IV - Preencher'!K1199)</f>
        <v>45234</v>
      </c>
      <c r="J1190" s="5" t="str">
        <f>'[1]TCE - ANEXO IV - Preencher'!L1199</f>
        <v>26231135593870000104650080000963041007301248</v>
      </c>
      <c r="K1190" s="5" t="str">
        <f>IF(F1190="B",LEFT('[1]TCE - ANEXO IV - Preencher'!M1199,2),IF(F1190="S",LEFT('[1]TCE - ANEXO IV - Preencher'!M1199,7),IF('[1]TCE - ANEXO IV - Preencher'!H1199="","")))</f>
        <v>26</v>
      </c>
      <c r="L1190" s="7">
        <f>'[1]TCE - ANEXO IV - Preencher'!N1199</f>
        <v>283.55</v>
      </c>
    </row>
    <row r="1191" spans="1:12" ht="18" customHeight="1" x14ac:dyDescent="0.2">
      <c r="A1191" s="3">
        <f>IFERROR(VLOOKUP(B1191,'[1]DADOS (OCULTAR)'!$Q$3:$S$135,3,0),"")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3.1 - Combustíveis e Lubrificantes Automotivos</v>
      </c>
      <c r="D1191" s="3">
        <f>'[1]TCE - ANEXO IV - Preencher'!F1200</f>
        <v>35593870000104</v>
      </c>
      <c r="E1191" s="5" t="str">
        <f>'[1]TCE - ANEXO IV - Preencher'!G1200</f>
        <v>NUNESPOSTO SANTO ANT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44805</v>
      </c>
      <c r="I1191" s="6">
        <f>IF('[1]TCE - ANEXO IV - Preencher'!K1200="","",'[1]TCE - ANEXO IV - Preencher'!K1200)</f>
        <v>45248</v>
      </c>
      <c r="J1191" s="5" t="str">
        <f>'[1]TCE - ANEXO IV - Preencher'!L1200</f>
        <v>26231135593870000104650100000448051007466621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278.44</v>
      </c>
    </row>
    <row r="1192" spans="1:12" ht="18" customHeight="1" x14ac:dyDescent="0.2">
      <c r="A1192" s="3">
        <f>IFERROR(VLOOKUP(B1192,'[1]DADOS (OCULTAR)'!$Q$3:$S$135,3,0),"")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3.1 - Combustíveis e Lubrificantes Automotivos</v>
      </c>
      <c r="D1192" s="3">
        <f>'[1]TCE - ANEXO IV - Preencher'!F1201</f>
        <v>35593870000104</v>
      </c>
      <c r="E1192" s="5" t="str">
        <f>'[1]TCE - ANEXO IV - Preencher'!G1201</f>
        <v>NUNESPOSTO SANTO ANT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98035</v>
      </c>
      <c r="I1192" s="6">
        <f>IF('[1]TCE - ANEXO IV - Preencher'!K1201="","",'[1]TCE - ANEXO IV - Preencher'!K1201)</f>
        <v>45254</v>
      </c>
      <c r="J1192" s="5" t="str">
        <f>'[1]TCE - ANEXO IV - Preencher'!L1201</f>
        <v>26231135593870000104650080000980351007538395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212.07</v>
      </c>
    </row>
    <row r="1193" spans="1:12" ht="18" customHeight="1" x14ac:dyDescent="0.2">
      <c r="A1193" s="3">
        <f>IFERROR(VLOOKUP(B1193,'[1]DADOS (OCULTAR)'!$Q$3:$S$135,3,0),"")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3.1 - Combustíveis e Lubrificantes Automotivos</v>
      </c>
      <c r="D1193" s="3">
        <f>'[1]TCE - ANEXO IV - Preencher'!F1202</f>
        <v>35593870000104</v>
      </c>
      <c r="E1193" s="5" t="str">
        <f>'[1]TCE - ANEXO IV - Preencher'!G1202</f>
        <v>NUNESPOSTO SANTO ANT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45376</v>
      </c>
      <c r="I1193" s="6">
        <f>IF('[1]TCE - ANEXO IV - Preencher'!K1202="","",'[1]TCE - ANEXO IV - Preencher'!K1202)</f>
        <v>45255</v>
      </c>
      <c r="J1193" s="5" t="str">
        <f>'[1]TCE - ANEXO IV - Preencher'!L1202</f>
        <v>26231135593870000104650100000453761007550001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202.12</v>
      </c>
    </row>
    <row r="1194" spans="1:12" ht="18" customHeight="1" x14ac:dyDescent="0.2">
      <c r="A1194" s="3">
        <f>IFERROR(VLOOKUP(B1194,'[1]DADOS (OCULTAR)'!$Q$3:$S$135,3,0),"")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3.1 - Combustíveis e Lubrificantes Automotivos</v>
      </c>
      <c r="D1194" s="3">
        <f>'[1]TCE - ANEXO IV - Preencher'!F1203</f>
        <v>35593870000104</v>
      </c>
      <c r="E1194" s="5" t="str">
        <f>'[1]TCE - ANEXO IV - Preencher'!G1203</f>
        <v>NUNESPOSTO SANTO ANT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97902</v>
      </c>
      <c r="I1194" s="6">
        <f>IF('[1]TCE - ANEXO IV - Preencher'!K1203="","",'[1]TCE - ANEXO IV - Preencher'!K1203)</f>
        <v>45252</v>
      </c>
      <c r="J1194" s="5" t="str">
        <f>'[1]TCE - ANEXO IV - Preencher'!L1203</f>
        <v>26231135593870000104650080000979021007518843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243.83</v>
      </c>
    </row>
    <row r="1195" spans="1:12" ht="18" customHeight="1" x14ac:dyDescent="0.2">
      <c r="A1195" s="3">
        <f>IFERROR(VLOOKUP(B1195,'[1]DADOS (OCULTAR)'!$Q$3:$S$135,3,0),"")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3.1 - Combustíveis e Lubrificantes Automotivos</v>
      </c>
      <c r="D1195" s="3">
        <f>'[1]TCE - ANEXO IV - Preencher'!F1204</f>
        <v>35593870000104</v>
      </c>
      <c r="E1195" s="5" t="str">
        <f>'[1]TCE - ANEXO IV - Preencher'!G1204</f>
        <v>NUNESPOSTO SANTO ANT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45147</v>
      </c>
      <c r="I1195" s="6">
        <f>IF('[1]TCE - ANEXO IV - Preencher'!K1204="","",'[1]TCE - ANEXO IV - Preencher'!K1204)</f>
        <v>45252</v>
      </c>
      <c r="J1195" s="5" t="str">
        <f>'[1]TCE - ANEXO IV - Preencher'!L1204</f>
        <v>26231135593870000104650100000451471007514800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182.54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3.1 - Combustíveis e Lubrificantes Automotivos</v>
      </c>
      <c r="D1196" s="3">
        <f>'[1]TCE - ANEXO IV - Preencher'!F1205</f>
        <v>35593870000104</v>
      </c>
      <c r="E1196" s="5" t="str">
        <f>'[1]TCE - ANEXO IV - Preencher'!G1205</f>
        <v>NUNESPOSTO SANTO ANT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167097</v>
      </c>
      <c r="I1196" s="6">
        <f>IF('[1]TCE - ANEXO IV - Preencher'!K1205="","",'[1]TCE - ANEXO IV - Preencher'!K1205)</f>
        <v>45253</v>
      </c>
      <c r="J1196" s="5" t="str">
        <f>'[1]TCE - ANEXO IV - Preencher'!L1205</f>
        <v>26231135593870000104650030001670971007525747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190.13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3.1 - Combustíveis e Lubrificantes Automotivos</v>
      </c>
      <c r="D1197" s="3">
        <f>'[1]TCE - ANEXO IV - Preencher'!F1206</f>
        <v>35593870000104</v>
      </c>
      <c r="E1197" s="5" t="str">
        <f>'[1]TCE - ANEXO IV - Preencher'!G1206</f>
        <v>NUNESPOSTO SANTO ANT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302992</v>
      </c>
      <c r="I1197" s="6">
        <f>IF('[1]TCE - ANEXO IV - Preencher'!K1206="","",'[1]TCE - ANEXO IV - Preencher'!K1206)</f>
        <v>45257</v>
      </c>
      <c r="J1197" s="5" t="str">
        <f>'[1]TCE - ANEXO IV - Preencher'!L1206</f>
        <v>26231135593870000104650020003029921007574257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290.02</v>
      </c>
    </row>
    <row r="1198" spans="1:12" ht="18" customHeight="1" x14ac:dyDescent="0.2">
      <c r="A1198" s="3">
        <f>IFERROR(VLOOKUP(B1198,'[1]DADOS (OCULTAR)'!$Q$3:$S$135,3,0),"")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3.1 - Combustíveis e Lubrificantes Automotivos</v>
      </c>
      <c r="D1198" s="3">
        <f>'[1]TCE - ANEXO IV - Preencher'!F1207</f>
        <v>35593870000104</v>
      </c>
      <c r="E1198" s="5" t="str">
        <f>'[1]TCE - ANEXO IV - Preencher'!G1207</f>
        <v>NUNESPOSTO SANTO ANT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166707</v>
      </c>
      <c r="I1198" s="6">
        <f>IF('[1]TCE - ANEXO IV - Preencher'!K1207="","",'[1]TCE - ANEXO IV - Preencher'!K1207)</f>
        <v>45251</v>
      </c>
      <c r="J1198" s="5" t="str">
        <f>'[1]TCE - ANEXO IV - Preencher'!L1207</f>
        <v>26231135593870000104650030001667071007497227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340.19</v>
      </c>
    </row>
    <row r="1199" spans="1:12" ht="18" customHeight="1" x14ac:dyDescent="0.2">
      <c r="A1199" s="3">
        <f>IFERROR(VLOOKUP(B1199,'[1]DADOS (OCULTAR)'!$Q$3:$S$135,3,0),"")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3.1 - Combustíveis e Lubrificantes Automotivos</v>
      </c>
      <c r="D1199" s="3">
        <f>'[1]TCE - ANEXO IV - Preencher'!F1208</f>
        <v>35593870000104</v>
      </c>
      <c r="E1199" s="5" t="str">
        <f>'[1]TCE - ANEXO IV - Preencher'!G1208</f>
        <v>NUNESPOSTO SANTO ANT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44213</v>
      </c>
      <c r="I1199" s="6">
        <f>IF('[1]TCE - ANEXO IV - Preencher'!K1208="","",'[1]TCE - ANEXO IV - Preencher'!K1208)</f>
        <v>45239</v>
      </c>
      <c r="J1199" s="5" t="str">
        <f>'[1]TCE - ANEXO IV - Preencher'!L1208</f>
        <v>26231135593870000104650100000442131007366774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220.49</v>
      </c>
    </row>
    <row r="1200" spans="1:12" ht="18" customHeight="1" x14ac:dyDescent="0.2">
      <c r="A1200" s="3">
        <f>IFERROR(VLOOKUP(B1200,'[1]DADOS (OCULTAR)'!$Q$3:$S$135,3,0),"")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3.1 - Combustíveis e Lubrificantes Automotivos</v>
      </c>
      <c r="D1200" s="3">
        <f>'[1]TCE - ANEXO IV - Preencher'!F1209</f>
        <v>35593870000104</v>
      </c>
      <c r="E1200" s="5" t="str">
        <f>'[1]TCE - ANEXO IV - Preencher'!G1209</f>
        <v>NUNESPOSTO SANTO ANT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97811</v>
      </c>
      <c r="I1200" s="6">
        <f>IF('[1]TCE - ANEXO IV - Preencher'!K1209="","",'[1]TCE - ANEXO IV - Preencher'!K1209)</f>
        <v>45251</v>
      </c>
      <c r="J1200" s="5" t="str">
        <f>'[1]TCE - ANEXO IV - Preencher'!L1209</f>
        <v>26231135593870000104650080000978111007504676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127.65</v>
      </c>
    </row>
    <row r="1201" spans="1:12" ht="18" customHeight="1" x14ac:dyDescent="0.2">
      <c r="A1201" s="3">
        <f>IFERROR(VLOOKUP(B1201,'[1]DADOS (OCULTAR)'!$Q$3:$S$135,3,0),"")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3.1 - Combustíveis e Lubrificantes Automotivos</v>
      </c>
      <c r="D1201" s="3">
        <f>'[1]TCE - ANEXO IV - Preencher'!F1210</f>
        <v>35593870000104</v>
      </c>
      <c r="E1201" s="5" t="str">
        <f>'[1]TCE - ANEXO IV - Preencher'!G1210</f>
        <v>NUNESPOSTO SANTO ANT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44907</v>
      </c>
      <c r="I1201" s="6">
        <f>IF('[1]TCE - ANEXO IV - Preencher'!K1210="","",'[1]TCE - ANEXO IV - Preencher'!K1210)</f>
        <v>45249</v>
      </c>
      <c r="J1201" s="5" t="str">
        <f>'[1]TCE - ANEXO IV - Preencher'!L1210</f>
        <v>26231135593870000104650100000449071007482821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215.82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3.1 - Combustíveis e Lubrificantes Automotivos</v>
      </c>
      <c r="D1202" s="3">
        <f>'[1]TCE - ANEXO IV - Preencher'!F1211</f>
        <v>35593870000104</v>
      </c>
      <c r="E1202" s="5" t="str">
        <f>'[1]TCE - ANEXO IV - Preencher'!G1211</f>
        <v>NUNESPOSTO SANTO ANT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97987</v>
      </c>
      <c r="I1202" s="6">
        <f>IF('[1]TCE - ANEXO IV - Preencher'!K1211="","",'[1]TCE - ANEXO IV - Preencher'!K1211)</f>
        <v>45253</v>
      </c>
      <c r="J1202" s="5" t="str">
        <f>'[1]TCE - ANEXO IV - Preencher'!L1211</f>
        <v>26231135593870000104650080000979871007530590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177.8</v>
      </c>
    </row>
    <row r="1203" spans="1:12" ht="18" customHeight="1" x14ac:dyDescent="0.2">
      <c r="A1203" s="3">
        <f>IFERROR(VLOOKUP(B1203,'[1]DADOS (OCULTAR)'!$Q$3:$S$135,3,0),"")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3.1 - Combustíveis e Lubrificantes Automotivos</v>
      </c>
      <c r="D1203" s="3">
        <f>'[1]TCE - ANEXO IV - Preencher'!F1212</f>
        <v>35593870000104</v>
      </c>
      <c r="E1203" s="5" t="str">
        <f>'[1]TCE - ANEXO IV - Preencher'!G1212</f>
        <v>NUNESPOSTO SANTO ANT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97824</v>
      </c>
      <c r="I1203" s="6">
        <f>IF('[1]TCE - ANEXO IV - Preencher'!K1212="","",'[1]TCE - ANEXO IV - Preencher'!K1212)</f>
        <v>45251</v>
      </c>
      <c r="J1203" s="5" t="str">
        <f>'[1]TCE - ANEXO IV - Preencher'!L1212</f>
        <v>26231135593870000104650080000978241007506391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365.02</v>
      </c>
    </row>
    <row r="1204" spans="1:12" ht="18" customHeight="1" x14ac:dyDescent="0.2">
      <c r="A1204" s="3">
        <f>IFERROR(VLOOKUP(B1204,'[1]DADOS (OCULTAR)'!$Q$3:$S$135,3,0),"")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3.1 - Combustíveis e Lubrificantes Automotivos</v>
      </c>
      <c r="D1204" s="3">
        <f>'[1]TCE - ANEXO IV - Preencher'!F1213</f>
        <v>35593870000104</v>
      </c>
      <c r="E1204" s="5" t="str">
        <f>'[1]TCE - ANEXO IV - Preencher'!G1213</f>
        <v>NUNESPOSTO SANTO ANT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44775</v>
      </c>
      <c r="I1204" s="6">
        <f>IF('[1]TCE - ANEXO IV - Preencher'!K1213="","",'[1]TCE - ANEXO IV - Preencher'!K1213)</f>
        <v>45247</v>
      </c>
      <c r="J1204" s="5" t="str">
        <f>'[1]TCE - ANEXO IV - Preencher'!L1213</f>
        <v>26231135593870000104650100000447751007463745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279.18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3.1 - Combustíveis e Lubrificantes Automotivos</v>
      </c>
      <c r="D1205" s="3">
        <f>'[1]TCE - ANEXO IV - Preencher'!F1214</f>
        <v>35593870000104</v>
      </c>
      <c r="E1205" s="5" t="str">
        <f>'[1]TCE - ANEXO IV - Preencher'!G1214</f>
        <v>NUNESPOSTO SANTO ANT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97983</v>
      </c>
      <c r="I1205" s="6">
        <f>IF('[1]TCE - ANEXO IV - Preencher'!K1214="","",'[1]TCE - ANEXO IV - Preencher'!K1214)</f>
        <v>45253</v>
      </c>
      <c r="J1205" s="5" t="str">
        <f>'[1]TCE - ANEXO IV - Preencher'!L1214</f>
        <v>26231135593870000104650080000979831007530108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290.49</v>
      </c>
    </row>
    <row r="1206" spans="1:12" ht="18" customHeight="1" x14ac:dyDescent="0.2">
      <c r="A1206" s="3">
        <f>IFERROR(VLOOKUP(B1206,'[1]DADOS (OCULTAR)'!$Q$3:$S$135,3,0),"")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3.1 - Combustíveis e Lubrificantes Automotivos</v>
      </c>
      <c r="D1206" s="3">
        <f>'[1]TCE - ANEXO IV - Preencher'!F1215</f>
        <v>35593870000104</v>
      </c>
      <c r="E1206" s="5" t="str">
        <f>'[1]TCE - ANEXO IV - Preencher'!G1215</f>
        <v>NUNESPOSTO SANTO ANT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131183</v>
      </c>
      <c r="I1206" s="6">
        <f>IF('[1]TCE - ANEXO IV - Preencher'!K1215="","",'[1]TCE - ANEXO IV - Preencher'!K1215)</f>
        <v>45246</v>
      </c>
      <c r="J1206" s="5" t="str">
        <f>'[1]TCE - ANEXO IV - Preencher'!L1215</f>
        <v>26231135593870000104650040001311831007450966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80</v>
      </c>
    </row>
    <row r="1207" spans="1:12" ht="18" customHeight="1" x14ac:dyDescent="0.2">
      <c r="A1207" s="3">
        <f>IFERROR(VLOOKUP(B1207,'[1]DADOS (OCULTAR)'!$Q$3:$S$135,3,0),"")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3.1 - Combustíveis e Lubrificantes Automotivos</v>
      </c>
      <c r="D1207" s="3">
        <f>'[1]TCE - ANEXO IV - Preencher'!F1216</f>
        <v>35593870000104</v>
      </c>
      <c r="E1207" s="5" t="str">
        <f>'[1]TCE - ANEXO IV - Preencher'!G1216</f>
        <v>NUNESPOSTO SANTO ANT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45871</v>
      </c>
      <c r="I1207" s="6">
        <f>IF('[1]TCE - ANEXO IV - Preencher'!K1216="","",'[1]TCE - ANEXO IV - Preencher'!K1216)</f>
        <v>45260</v>
      </c>
      <c r="J1207" s="5" t="str">
        <f>'[1]TCE - ANEXO IV - Preencher'!L1216</f>
        <v>26231135593870000104650100000458711007618294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226.89</v>
      </c>
    </row>
    <row r="1208" spans="1:12" ht="18" customHeight="1" x14ac:dyDescent="0.2">
      <c r="A1208" s="3">
        <f>IFERROR(VLOOKUP(B1208,'[1]DADOS (OCULTAR)'!$Q$3:$S$135,3,0),"")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3.1 - Combustíveis e Lubrificantes Automotivos</v>
      </c>
      <c r="D1208" s="3">
        <f>'[1]TCE - ANEXO IV - Preencher'!F1217</f>
        <v>35593870000104</v>
      </c>
      <c r="E1208" s="5" t="str">
        <f>'[1]TCE - ANEXO IV - Preencher'!G1217</f>
        <v>NUNESPOSTO SANTO ANT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167085</v>
      </c>
      <c r="I1208" s="6">
        <f>IF('[1]TCE - ANEXO IV - Preencher'!K1217="","",'[1]TCE - ANEXO IV - Preencher'!K1217)</f>
        <v>45253</v>
      </c>
      <c r="J1208" s="5" t="str">
        <f>'[1]TCE - ANEXO IV - Preencher'!L1217</f>
        <v>26231135593870000104650030001670851007524812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276.01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3.1 - Combustíveis e Lubrificantes Automotivos</v>
      </c>
      <c r="D1209" s="3">
        <f>'[1]TCE - ANEXO IV - Preencher'!F1218</f>
        <v>35593870000104</v>
      </c>
      <c r="E1209" s="5" t="str">
        <f>'[1]TCE - ANEXO IV - Preencher'!G1218</f>
        <v>NUNESPOSTO SANTO ANT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45308</v>
      </c>
      <c r="I1209" s="6">
        <f>IF('[1]TCE - ANEXO IV - Preencher'!K1218="","",'[1]TCE - ANEXO IV - Preencher'!K1218)</f>
        <v>45254</v>
      </c>
      <c r="J1209" s="5" t="str">
        <f>'[1]TCE - ANEXO IV - Preencher'!L1218</f>
        <v>26231135593870000104650400000453081007539954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361.46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3.1 - Combustíveis e Lubrificantes Automotivos</v>
      </c>
      <c r="D1210" s="3">
        <f>'[1]TCE - ANEXO IV - Preencher'!F1219</f>
        <v>35593870000104</v>
      </c>
      <c r="E1210" s="5" t="str">
        <f>'[1]TCE - ANEXO IV - Preencher'!G1219</f>
        <v>NUNESPOSTO SANTO ANT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45567</v>
      </c>
      <c r="I1210" s="6">
        <f>IF('[1]TCE - ANEXO IV - Preencher'!K1219="","",'[1]TCE - ANEXO IV - Preencher'!K1219)</f>
        <v>45257</v>
      </c>
      <c r="J1210" s="5" t="str">
        <f>'[1]TCE - ANEXO IV - Preencher'!L1219</f>
        <v>26231135593870000104650100000455671007578838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311.31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3.1 - Combustíveis e Lubrificantes Automotivos</v>
      </c>
      <c r="D1211" s="3">
        <f>'[1]TCE - ANEXO IV - Preencher'!F1220</f>
        <v>35593870000104</v>
      </c>
      <c r="E1211" s="5" t="str">
        <f>'[1]TCE - ANEXO IV - Preencher'!G1220</f>
        <v>NUNESPOSTO SANTO ANT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303096</v>
      </c>
      <c r="I1211" s="6">
        <f>IF('[1]TCE - ANEXO IV - Preencher'!K1220="","",'[1]TCE - ANEXO IV - Preencher'!K1220)</f>
        <v>45258</v>
      </c>
      <c r="J1211" s="5" t="str">
        <f>'[1]TCE - ANEXO IV - Preencher'!L1220</f>
        <v>26231135593870000104650020003030961007585354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251.94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3.1 - Combustíveis e Lubrificantes Automotivos</v>
      </c>
      <c r="D1212" s="3">
        <f>'[1]TCE - ANEXO IV - Preencher'!F1221</f>
        <v>35593870000104</v>
      </c>
      <c r="E1212" s="5" t="str">
        <f>'[1]TCE - ANEXO IV - Preencher'!G1221</f>
        <v>NUNESPOSTO SANTO ANT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45750</v>
      </c>
      <c r="I1212" s="6">
        <f>IF('[1]TCE - ANEXO IV - Preencher'!K1221="","",'[1]TCE - ANEXO IV - Preencher'!K1221)</f>
        <v>45259</v>
      </c>
      <c r="J1212" s="5" t="str">
        <f>'[1]TCE - ANEXO IV - Preencher'!L1221</f>
        <v>26231135593870000104650100000457501007600594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255.22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3.1 - Combustíveis e Lubrificantes Automotivos</v>
      </c>
      <c r="D1213" s="3">
        <f>'[1]TCE - ANEXO IV - Preencher'!F1222</f>
        <v>35593870000104</v>
      </c>
      <c r="E1213" s="5" t="str">
        <f>'[1]TCE - ANEXO IV - Preencher'!G1222</f>
        <v>NUNESPOSTO SANTO ANT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98404</v>
      </c>
      <c r="I1213" s="6">
        <f>IF('[1]TCE - ANEXO IV - Preencher'!K1222="","",'[1]TCE - ANEXO IV - Preencher'!K1222)</f>
        <v>45260</v>
      </c>
      <c r="J1213" s="5" t="str">
        <f>'[1]TCE - ANEXO IV - Preencher'!L1222</f>
        <v>26231135593870000104650080000984041007615395</v>
      </c>
      <c r="K1213" s="5" t="str">
        <f>IF(F1213="B",LEFT('[1]TCE - ANEXO IV - Preencher'!M1222,2),IF(F1213="S",LEFT('[1]TCE - ANEXO IV - Preencher'!M1222,7),IF('[1]TCE - ANEXO IV - Preencher'!H1222="","")))</f>
        <v>26</v>
      </c>
      <c r="L1213" s="7">
        <f>'[1]TCE - ANEXO IV - Preencher'!N1222</f>
        <v>209.63</v>
      </c>
    </row>
    <row r="1214" spans="1:12" ht="18" customHeight="1" x14ac:dyDescent="0.2">
      <c r="A1214" s="3">
        <f>IFERROR(VLOOKUP(B1214,'[1]DADOS (OCULTAR)'!$Q$3:$S$135,3,0),"")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3.1 - Combustíveis e Lubrificantes Automotivos</v>
      </c>
      <c r="D1214" s="3">
        <f>'[1]TCE - ANEXO IV - Preencher'!F1223</f>
        <v>10928767000139</v>
      </c>
      <c r="E1214" s="5" t="str">
        <f>'[1]TCE - ANEXO IV - Preencher'!G1223</f>
        <v>POSTO ARCO IRIS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989499</v>
      </c>
      <c r="I1214" s="6">
        <f>IF('[1]TCE - ANEXO IV - Preencher'!K1223="","",'[1]TCE - ANEXO IV - Preencher'!K1223)</f>
        <v>45243</v>
      </c>
      <c r="J1214" s="5" t="str">
        <f>'[1]TCE - ANEXO IV - Preencher'!L1223</f>
        <v>26231110928767000139650010009894991215368506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225.17</v>
      </c>
    </row>
    <row r="1215" spans="1:12" ht="18" customHeight="1" x14ac:dyDescent="0.2">
      <c r="A1215" s="3">
        <f>IFERROR(VLOOKUP(B1215,'[1]DADOS (OCULTAR)'!$Q$3:$S$135,3,0),"")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3.1 - Combustíveis e Lubrificantes Automotivos</v>
      </c>
      <c r="D1215" s="3">
        <f>'[1]TCE - ANEXO IV - Preencher'!F1224</f>
        <v>35593870000104</v>
      </c>
      <c r="E1215" s="5" t="str">
        <f>'[1]TCE - ANEXO IV - Preencher'!G1224</f>
        <v>NUNESPOSTO SANTO ANT</v>
      </c>
      <c r="F1215" s="5" t="str">
        <f>'[1]TCE - ANEXO IV - Preencher'!H1224</f>
        <v>B</v>
      </c>
      <c r="G1215" s="5" t="str">
        <f>'[1]TCE - ANEXO IV - Preencher'!I1224</f>
        <v>N</v>
      </c>
      <c r="H1215" s="5">
        <f>'[1]TCE - ANEXO IV - Preencher'!J1224</f>
        <v>0</v>
      </c>
      <c r="I1215" s="6">
        <f>IF('[1]TCE - ANEXO IV - Preencher'!K1224="","",'[1]TCE - ANEXO IV - Preencher'!K1224)</f>
        <v>45259</v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157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>
        <f>IFERROR(VLOOKUP(B1218,'[1]DADOS (OCULTAR)'!$Q$3:$S$135,3,0),"")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1.99 - Outras Despesas com Pessoal</v>
      </c>
      <c r="D1218" s="3" t="str">
        <f>'[1]TCE - ANEXO IV - Preencher'!F1227</f>
        <v>21.757.511/0001-22</v>
      </c>
      <c r="E1218" s="5" t="str">
        <f>'[1]TCE - ANEXO IV - Preencher'!G1227</f>
        <v>FOFAO BURGUER</v>
      </c>
      <c r="F1218" s="5" t="str">
        <f>'[1]TCE - ANEXO IV - Preencher'!H1227</f>
        <v>B</v>
      </c>
      <c r="G1218" s="5" t="str">
        <f>'[1]TCE - ANEXO IV - Preencher'!I1227</f>
        <v>S</v>
      </c>
      <c r="H1218" s="5">
        <f>'[1]TCE - ANEXO IV - Preencher'!J1227</f>
        <v>18110</v>
      </c>
      <c r="I1218" s="6">
        <f>IF('[1]TCE - ANEXO IV - Preencher'!K1227="","",'[1]TCE - ANEXO IV - Preencher'!K1227)</f>
        <v>45231</v>
      </c>
      <c r="J1218" s="5" t="str">
        <f>'[1]TCE - ANEXO IV - Preencher'!L1227</f>
        <v>26231121757511000122650030000181101000000012</v>
      </c>
      <c r="K1218" s="5" t="str">
        <f>IF(F1218="B",LEFT('[1]TCE - ANEXO IV - Preencher'!M1227,2),IF(F1218="S",LEFT('[1]TCE - ANEXO IV - Preencher'!M1227,7),IF('[1]TCE - ANEXO IV - Preencher'!H1227="","")))</f>
        <v>26</v>
      </c>
      <c r="L1218" s="7">
        <f>'[1]TCE - ANEXO IV - Preencher'!N1227</f>
        <v>62</v>
      </c>
    </row>
    <row r="1219" spans="1:12" ht="18" customHeight="1" x14ac:dyDescent="0.2">
      <c r="A1219" s="3">
        <f>IFERROR(VLOOKUP(B1219,'[1]DADOS (OCULTAR)'!$Q$3:$S$135,3,0),"")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1.99 - Outras Despesas com Pessoal</v>
      </c>
      <c r="D1219" s="3" t="str">
        <f>'[1]TCE - ANEXO IV - Preencher'!F1228</f>
        <v>21.757.511/0001-22</v>
      </c>
      <c r="E1219" s="5" t="str">
        <f>'[1]TCE - ANEXO IV - Preencher'!G1228</f>
        <v>FOFAO BURGUER</v>
      </c>
      <c r="F1219" s="5" t="str">
        <f>'[1]TCE - ANEXO IV - Preencher'!H1228</f>
        <v>B</v>
      </c>
      <c r="G1219" s="5" t="str">
        <f>'[1]TCE - ANEXO IV - Preencher'!I1228</f>
        <v>S</v>
      </c>
      <c r="H1219" s="5">
        <f>'[1]TCE - ANEXO IV - Preencher'!J1228</f>
        <v>18109</v>
      </c>
      <c r="I1219" s="6">
        <f>IF('[1]TCE - ANEXO IV - Preencher'!K1228="","",'[1]TCE - ANEXO IV - Preencher'!K1228)</f>
        <v>45231</v>
      </c>
      <c r="J1219" s="5" t="str">
        <f>'[1]TCE - ANEXO IV - Preencher'!L1228</f>
        <v>26231121757511000122650030000018109100000011</v>
      </c>
      <c r="K1219" s="5" t="str">
        <f>IF(F1219="B",LEFT('[1]TCE - ANEXO IV - Preencher'!M1228,2),IF(F1219="S",LEFT('[1]TCE - ANEXO IV - Preencher'!M1228,7),IF('[1]TCE - ANEXO IV - Preencher'!H1228="","")))</f>
        <v>26</v>
      </c>
      <c r="L1219" s="7">
        <f>'[1]TCE - ANEXO IV - Preencher'!N1228</f>
        <v>53</v>
      </c>
    </row>
    <row r="1220" spans="1:12" ht="18" customHeight="1" x14ac:dyDescent="0.2">
      <c r="A1220" s="3">
        <f>IFERROR(VLOOKUP(B1220,'[1]DADOS (OCULTAR)'!$Q$3:$S$135,3,0),"")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1.99 - Outras Despesas com Pessoal</v>
      </c>
      <c r="D1220" s="3" t="str">
        <f>'[1]TCE - ANEXO IV - Preencher'!F1229</f>
        <v>25.043.044/0001-20</v>
      </c>
      <c r="E1220" s="5" t="str">
        <f>'[1]TCE - ANEXO IV - Preencher'!G1229</f>
        <v>BODE GRILL</v>
      </c>
      <c r="F1220" s="5" t="str">
        <f>'[1]TCE - ANEXO IV - Preencher'!H1229</f>
        <v>B</v>
      </c>
      <c r="G1220" s="5" t="str">
        <f>'[1]TCE - ANEXO IV - Preencher'!I1229</f>
        <v>S</v>
      </c>
      <c r="H1220" s="5">
        <f>'[1]TCE - ANEXO IV - Preencher'!J1229</f>
        <v>150</v>
      </c>
      <c r="I1220" s="6">
        <f>IF('[1]TCE - ANEXO IV - Preencher'!K1229="","",'[1]TCE - ANEXO IV - Preencher'!K1229)</f>
        <v>45232</v>
      </c>
      <c r="J1220" s="5" t="str">
        <f>'[1]TCE - ANEXO IV - Preencher'!L1229</f>
        <v>26231150748534000179650010000001501268538765</v>
      </c>
      <c r="K1220" s="5" t="str">
        <f>IF(F1220="B",LEFT('[1]TCE - ANEXO IV - Preencher'!M1229,2),IF(F1220="S",LEFT('[1]TCE - ANEXO IV - Preencher'!M1229,7),IF('[1]TCE - ANEXO IV - Preencher'!H1229="","")))</f>
        <v>26</v>
      </c>
      <c r="L1220" s="7">
        <f>'[1]TCE - ANEXO IV - Preencher'!N1229</f>
        <v>82.37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1.99 - Outras Despesas com Pessoal</v>
      </c>
      <c r="D1221" s="3" t="str">
        <f>'[1]TCE - ANEXO IV - Preencher'!F1230</f>
        <v>25.043.044/0001-20</v>
      </c>
      <c r="E1221" s="5" t="str">
        <f>'[1]TCE - ANEXO IV - Preencher'!G1230</f>
        <v>BODE GRILL</v>
      </c>
      <c r="F1221" s="5" t="str">
        <f>'[1]TCE - ANEXO IV - Preencher'!H1230</f>
        <v>B</v>
      </c>
      <c r="G1221" s="5" t="str">
        <f>'[1]TCE - ANEXO IV - Preencher'!I1230</f>
        <v>S</v>
      </c>
      <c r="H1221" s="5">
        <f>'[1]TCE - ANEXO IV - Preencher'!J1230</f>
        <v>187</v>
      </c>
      <c r="I1221" s="6">
        <f>IF('[1]TCE - ANEXO IV - Preencher'!K1230="","",'[1]TCE - ANEXO IV - Preencher'!K1230)</f>
        <v>45233</v>
      </c>
      <c r="J1221" s="5" t="str">
        <f>'[1]TCE - ANEXO IV - Preencher'!L1230</f>
        <v>26231150748534000179650010000001871512878132</v>
      </c>
      <c r="K1221" s="5" t="str">
        <f>IF(F1221="B",LEFT('[1]TCE - ANEXO IV - Preencher'!M1230,2),IF(F1221="S",LEFT('[1]TCE - ANEXO IV - Preencher'!M1230,7),IF('[1]TCE - ANEXO IV - Preencher'!H1230="","")))</f>
        <v>26</v>
      </c>
      <c r="L1221" s="7">
        <f>'[1]TCE - ANEXO IV - Preencher'!N1230</f>
        <v>88.18</v>
      </c>
    </row>
    <row r="1222" spans="1:12" ht="18" customHeight="1" x14ac:dyDescent="0.2">
      <c r="A1222" s="3">
        <f>IFERROR(VLOOKUP(B1222,'[1]DADOS (OCULTAR)'!$Q$3:$S$135,3,0),"")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1.99 - Outras Despesas com Pessoal</v>
      </c>
      <c r="D1222" s="3" t="str">
        <f>'[1]TCE - ANEXO IV - Preencher'!F1231</f>
        <v>27.181.464/0001-06</v>
      </c>
      <c r="E1222" s="5" t="str">
        <f>'[1]TCE - ANEXO IV - Preencher'!G1231</f>
        <v>CANTINHO DO LAU</v>
      </c>
      <c r="F1222" s="5" t="str">
        <f>'[1]TCE - ANEXO IV - Preencher'!H1231</f>
        <v>B</v>
      </c>
      <c r="G1222" s="5" t="str">
        <f>'[1]TCE - ANEXO IV - Preencher'!I1231</f>
        <v>S</v>
      </c>
      <c r="H1222" s="5">
        <f>'[1]TCE - ANEXO IV - Preencher'!J1231</f>
        <v>34630</v>
      </c>
      <c r="I1222" s="6">
        <f>IF('[1]TCE - ANEXO IV - Preencher'!K1231="","",'[1]TCE - ANEXO IV - Preencher'!K1231)</f>
        <v>45233</v>
      </c>
      <c r="J1222" s="5" t="str">
        <f>'[1]TCE - ANEXO IV - Preencher'!L1231</f>
        <v>26231127181464000106650010000346301128238691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53</v>
      </c>
    </row>
    <row r="1223" spans="1:12" ht="18" customHeight="1" x14ac:dyDescent="0.2">
      <c r="A1223" s="3">
        <f>IFERROR(VLOOKUP(B1223,'[1]DADOS (OCULTAR)'!$Q$3:$S$135,3,0),"")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1.99 - Outras Despesas com Pessoal</v>
      </c>
      <c r="D1223" s="3" t="str">
        <f>'[1]TCE - ANEXO IV - Preencher'!F1232</f>
        <v>41.062.183/0012-00</v>
      </c>
      <c r="E1223" s="5" t="str">
        <f>'[1]TCE - ANEXO IV - Preencher'!G1232</f>
        <v>MCDONALDS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167360</v>
      </c>
      <c r="I1223" s="6">
        <f>IF('[1]TCE - ANEXO IV - Preencher'!K1232="","",'[1]TCE - ANEXO IV - Preencher'!K1232)</f>
        <v>45235</v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64.900000000000006</v>
      </c>
    </row>
    <row r="1224" spans="1:12" ht="18" customHeight="1" x14ac:dyDescent="0.2">
      <c r="A1224" s="3">
        <f>IFERROR(VLOOKUP(B1224,'[1]DADOS (OCULTAR)'!$Q$3:$S$135,3,0),"")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1.99 - Outras Despesas com Pessoal</v>
      </c>
      <c r="D1224" s="3" t="str">
        <f>'[1]TCE - ANEXO IV - Preencher'!F1233</f>
        <v>21.757.511/0001-22</v>
      </c>
      <c r="E1224" s="5" t="str">
        <f>'[1]TCE - ANEXO IV - Preencher'!G1233</f>
        <v>FOFAO BURGUER</v>
      </c>
      <c r="F1224" s="5" t="str">
        <f>'[1]TCE - ANEXO IV - Preencher'!H1233</f>
        <v>B</v>
      </c>
      <c r="G1224" s="5" t="str">
        <f>'[1]TCE - ANEXO IV - Preencher'!I1233</f>
        <v>S</v>
      </c>
      <c r="H1224" s="5">
        <f>'[1]TCE - ANEXO IV - Preencher'!J1233</f>
        <v>18122</v>
      </c>
      <c r="I1224" s="6">
        <f>IF('[1]TCE - ANEXO IV - Preencher'!K1233="","",'[1]TCE - ANEXO IV - Preencher'!K1233)</f>
        <v>45236</v>
      </c>
      <c r="J1224" s="5" t="str">
        <f>'[1]TCE - ANEXO IV - Preencher'!L1233</f>
        <v>26231121757511000122650030000181221000000018</v>
      </c>
      <c r="K1224" s="5" t="str">
        <f>IF(F1224="B",LEFT('[1]TCE - ANEXO IV - Preencher'!M1233,2),IF(F1224="S",LEFT('[1]TCE - ANEXO IV - Preencher'!M1233,7),IF('[1]TCE - ANEXO IV - Preencher'!H1233="","")))</f>
        <v>26</v>
      </c>
      <c r="L1224" s="7">
        <f>'[1]TCE - ANEXO IV - Preencher'!N1233</f>
        <v>54.5</v>
      </c>
    </row>
    <row r="1225" spans="1:12" ht="18" customHeight="1" x14ac:dyDescent="0.2">
      <c r="A1225" s="3">
        <f>IFERROR(VLOOKUP(B1225,'[1]DADOS (OCULTAR)'!$Q$3:$S$135,3,0),"")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1.99 - Outras Despesas com Pessoal</v>
      </c>
      <c r="D1225" s="3" t="str">
        <f>'[1]TCE - ANEXO IV - Preencher'!F1234</f>
        <v>14.031.084/0001-35</v>
      </c>
      <c r="E1225" s="5" t="str">
        <f>'[1]TCE - ANEXO IV - Preencher'!G1234</f>
        <v>MILK SHAKE LANCHES</v>
      </c>
      <c r="F1225" s="5" t="str">
        <f>'[1]TCE - ANEXO IV - Preencher'!H1234</f>
        <v>B</v>
      </c>
      <c r="G1225" s="5" t="str">
        <f>'[1]TCE - ANEXO IV - Preencher'!I1234</f>
        <v>S</v>
      </c>
      <c r="H1225" s="5">
        <f>'[1]TCE - ANEXO IV - Preencher'!J1234</f>
        <v>193145</v>
      </c>
      <c r="I1225" s="6">
        <f>IF('[1]TCE - ANEXO IV - Preencher'!K1234="","",'[1]TCE - ANEXO IV - Preencher'!K1234)</f>
        <v>45236</v>
      </c>
      <c r="J1225" s="5" t="str">
        <f>'[1]TCE - ANEXO IV - Preencher'!L1234</f>
        <v>26231114031084000135650010001931451787227750</v>
      </c>
      <c r="K1225" s="5" t="str">
        <f>IF(F1225="B",LEFT('[1]TCE - ANEXO IV - Preencher'!M1234,2),IF(F1225="S",LEFT('[1]TCE - ANEXO IV - Preencher'!M1234,7),IF('[1]TCE - ANEXO IV - Preencher'!H1234="","")))</f>
        <v>26</v>
      </c>
      <c r="L1225" s="7">
        <f>'[1]TCE - ANEXO IV - Preencher'!N1234</f>
        <v>100.5</v>
      </c>
    </row>
    <row r="1226" spans="1:12" ht="18" customHeight="1" x14ac:dyDescent="0.2">
      <c r="A1226" s="3">
        <f>IFERROR(VLOOKUP(B1226,'[1]DADOS (OCULTAR)'!$Q$3:$S$135,3,0),"")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1.99 - Outras Despesas com Pessoal</v>
      </c>
      <c r="D1226" s="3" t="str">
        <f>'[1]TCE - ANEXO IV - Preencher'!F1235</f>
        <v>14.031.084/0001-35</v>
      </c>
      <c r="E1226" s="5" t="str">
        <f>'[1]TCE - ANEXO IV - Preencher'!G1235</f>
        <v>MILK SHAKE LANCHES</v>
      </c>
      <c r="F1226" s="5" t="str">
        <f>'[1]TCE - ANEXO IV - Preencher'!H1235</f>
        <v>B</v>
      </c>
      <c r="G1226" s="5" t="str">
        <f>'[1]TCE - ANEXO IV - Preencher'!I1235</f>
        <v>S</v>
      </c>
      <c r="H1226" s="5">
        <f>'[1]TCE - ANEXO IV - Preencher'!J1235</f>
        <v>193189</v>
      </c>
      <c r="I1226" s="6">
        <f>IF('[1]TCE - ANEXO IV - Preencher'!K1235="","",'[1]TCE - ANEXO IV - Preencher'!K1235)</f>
        <v>45237</v>
      </c>
      <c r="J1226" s="5" t="str">
        <f>'[1]TCE - ANEXO IV - Preencher'!L1235</f>
        <v>26231114031084000135650010001931891936607783</v>
      </c>
      <c r="K1226" s="5" t="str">
        <f>IF(F1226="B",LEFT('[1]TCE - ANEXO IV - Preencher'!M1235,2),IF(F1226="S",LEFT('[1]TCE - ANEXO IV - Preencher'!M1235,7),IF('[1]TCE - ANEXO IV - Preencher'!H1235="","")))</f>
        <v>26</v>
      </c>
      <c r="L1226" s="7">
        <f>'[1]TCE - ANEXO IV - Preencher'!N1235</f>
        <v>31</v>
      </c>
    </row>
    <row r="1227" spans="1:12" ht="18" customHeight="1" x14ac:dyDescent="0.2">
      <c r="A1227" s="3">
        <f>IFERROR(VLOOKUP(B1227,'[1]DADOS (OCULTAR)'!$Q$3:$S$135,3,0),"")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1.99 - Outras Despesas com Pessoal</v>
      </c>
      <c r="D1227" s="3" t="str">
        <f>'[1]TCE - ANEXO IV - Preencher'!F1236</f>
        <v>12.841.101/0002-55</v>
      </c>
      <c r="E1227" s="5" t="str">
        <f>'[1]TCE - ANEXO IV - Preencher'!G1236</f>
        <v>O REI DAS COXINHAS</v>
      </c>
      <c r="F1227" s="5" t="str">
        <f>'[1]TCE - ANEXO IV - Preencher'!H1236</f>
        <v>B</v>
      </c>
      <c r="G1227" s="5" t="str">
        <f>'[1]TCE - ANEXO IV - Preencher'!I1236</f>
        <v>S</v>
      </c>
      <c r="H1227" s="5">
        <f>'[1]TCE - ANEXO IV - Preencher'!J1236</f>
        <v>56064</v>
      </c>
      <c r="I1227" s="6">
        <f>IF('[1]TCE - ANEXO IV - Preencher'!K1236="","",'[1]TCE - ANEXO IV - Preencher'!K1236)</f>
        <v>45237</v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>26</v>
      </c>
      <c r="L1227" s="7">
        <f>'[1]TCE - ANEXO IV - Preencher'!N1236</f>
        <v>58.5</v>
      </c>
    </row>
    <row r="1228" spans="1:12" ht="18" customHeight="1" x14ac:dyDescent="0.2">
      <c r="A1228" s="3">
        <f>IFERROR(VLOOKUP(B1228,'[1]DADOS (OCULTAR)'!$Q$3:$S$135,3,0),"")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1.99 - Outras Despesas com Pessoal</v>
      </c>
      <c r="D1228" s="3" t="str">
        <f>'[1]TCE - ANEXO IV - Preencher'!F1237</f>
        <v>12.841.101/0002-55</v>
      </c>
      <c r="E1228" s="5" t="str">
        <f>'[1]TCE - ANEXO IV - Preencher'!G1237</f>
        <v>O REI DAS COXINHAS</v>
      </c>
      <c r="F1228" s="5" t="str">
        <f>'[1]TCE - ANEXO IV - Preencher'!H1237</f>
        <v>B</v>
      </c>
      <c r="G1228" s="5" t="str">
        <f>'[1]TCE - ANEXO IV - Preencher'!I1237</f>
        <v>S</v>
      </c>
      <c r="H1228" s="5">
        <f>'[1]TCE - ANEXO IV - Preencher'!J1237</f>
        <v>56069</v>
      </c>
      <c r="I1228" s="6">
        <f>IF('[1]TCE - ANEXO IV - Preencher'!K1237="","",'[1]TCE - ANEXO IV - Preencher'!K1237)</f>
        <v>45237</v>
      </c>
      <c r="J1228" s="5" t="str">
        <f>'[1]TCE - ANEXO IV - Preencher'!L1237</f>
        <v>26231112841101000255650080000560691841415049</v>
      </c>
      <c r="K1228" s="5" t="str">
        <f>IF(F1228="B",LEFT('[1]TCE - ANEXO IV - Preencher'!M1237,2),IF(F1228="S",LEFT('[1]TCE - ANEXO IV - Preencher'!M1237,7),IF('[1]TCE - ANEXO IV - Preencher'!H1237="","")))</f>
        <v>26</v>
      </c>
      <c r="L1228" s="7">
        <f>'[1]TCE - ANEXO IV - Preencher'!N1237</f>
        <v>53</v>
      </c>
    </row>
    <row r="1229" spans="1:12" ht="18" customHeight="1" x14ac:dyDescent="0.2">
      <c r="A1229" s="3">
        <f>IFERROR(VLOOKUP(B1229,'[1]DADOS (OCULTAR)'!$Q$3:$S$135,3,0),"")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1.99 - Outras Despesas com Pessoal</v>
      </c>
      <c r="D1229" s="3" t="str">
        <f>'[1]TCE - ANEXO IV - Preencher'!F1238</f>
        <v>12.841.101/0002-55</v>
      </c>
      <c r="E1229" s="5" t="str">
        <f>'[1]TCE - ANEXO IV - Preencher'!G1238</f>
        <v>O REI DAS COXINHAS</v>
      </c>
      <c r="F1229" s="5" t="str">
        <f>'[1]TCE - ANEXO IV - Preencher'!H1238</f>
        <v>B</v>
      </c>
      <c r="G1229" s="5" t="str">
        <f>'[1]TCE - ANEXO IV - Preencher'!I1238</f>
        <v>S</v>
      </c>
      <c r="H1229" s="5">
        <f>'[1]TCE - ANEXO IV - Preencher'!J1238</f>
        <v>56002</v>
      </c>
      <c r="I1229" s="6">
        <f>IF('[1]TCE - ANEXO IV - Preencher'!K1238="","",'[1]TCE - ANEXO IV - Preencher'!K1238)</f>
        <v>45237</v>
      </c>
      <c r="J1229" s="5" t="str">
        <f>'[1]TCE - ANEXO IV - Preencher'!L1238</f>
        <v>26231112841101000255650080000560021034875800</v>
      </c>
      <c r="K1229" s="5" t="str">
        <f>IF(F1229="B",LEFT('[1]TCE - ANEXO IV - Preencher'!M1238,2),IF(F1229="S",LEFT('[1]TCE - ANEXO IV - Preencher'!M1238,7),IF('[1]TCE - ANEXO IV - Preencher'!H1238="","")))</f>
        <v>26</v>
      </c>
      <c r="L1229" s="7">
        <f>'[1]TCE - ANEXO IV - Preencher'!N1238</f>
        <v>72.5</v>
      </c>
    </row>
    <row r="1230" spans="1:12" ht="18" customHeight="1" x14ac:dyDescent="0.2">
      <c r="A1230" s="3">
        <f>IFERROR(VLOOKUP(B1230,'[1]DADOS (OCULTAR)'!$Q$3:$S$135,3,0),"")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1.99 - Outras Despesas com Pessoal</v>
      </c>
      <c r="D1230" s="3" t="str">
        <f>'[1]TCE - ANEXO IV - Preencher'!F1239</f>
        <v>20.737.670/0001-00</v>
      </c>
      <c r="E1230" s="5" t="str">
        <f>'[1]TCE - ANEXO IV - Preencher'!G1239</f>
        <v>ANDRADE SANDRES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251808</v>
      </c>
      <c r="I1230" s="6">
        <f>IF('[1]TCE - ANEXO IV - Preencher'!K1239="","",'[1]TCE - ANEXO IV - Preencher'!K1239)</f>
        <v>45238</v>
      </c>
      <c r="J1230" s="5" t="str">
        <f>'[1]TCE - ANEXO IV - Preencher'!L1239</f>
        <v>26231120737670000100650030002518089407833095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34.950000000000003</v>
      </c>
    </row>
    <row r="1231" spans="1:12" ht="18" customHeight="1" x14ac:dyDescent="0.2">
      <c r="A1231" s="3">
        <f>IFERROR(VLOOKUP(B1231,'[1]DADOS (OCULTAR)'!$Q$3:$S$135,3,0),"")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1.99 - Outras Despesas com Pessoal</v>
      </c>
      <c r="D1231" s="3" t="str">
        <f>'[1]TCE - ANEXO IV - Preencher'!F1240</f>
        <v>25.043.044/0001-20</v>
      </c>
      <c r="E1231" s="5" t="str">
        <f>'[1]TCE - ANEXO IV - Preencher'!G1240</f>
        <v>BODE GRILL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310</v>
      </c>
      <c r="I1231" s="6">
        <f>IF('[1]TCE - ANEXO IV - Preencher'!K1240="","",'[1]TCE - ANEXO IV - Preencher'!K1240)</f>
        <v>45238</v>
      </c>
      <c r="J1231" s="5" t="str">
        <f>'[1]TCE - ANEXO IV - Preencher'!L1240</f>
        <v>26231150748534000179650010000003101681239043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60.9</v>
      </c>
    </row>
    <row r="1232" spans="1:12" ht="18" customHeight="1" x14ac:dyDescent="0.2">
      <c r="A1232" s="3">
        <f>IFERROR(VLOOKUP(B1232,'[1]DADOS (OCULTAR)'!$Q$3:$S$135,3,0),"")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1.99 - Outras Despesas com Pessoal</v>
      </c>
      <c r="D1232" s="3" t="str">
        <f>'[1]TCE - ANEXO IV - Preencher'!F1241</f>
        <v>27.181.464/0001-06</v>
      </c>
      <c r="E1232" s="5" t="str">
        <f>'[1]TCE - ANEXO IV - Preencher'!G1241</f>
        <v>CANTINHO DO LAU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34655</v>
      </c>
      <c r="I1232" s="6">
        <f>IF('[1]TCE - ANEXO IV - Preencher'!K1241="","",'[1]TCE - ANEXO IV - Preencher'!K1241)</f>
        <v>45238</v>
      </c>
      <c r="J1232" s="5" t="str">
        <f>'[1]TCE - ANEXO IV - Preencher'!L1241</f>
        <v>26231127181464000106650010000346559588615371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36</v>
      </c>
    </row>
    <row r="1233" spans="1:12" ht="18" customHeight="1" x14ac:dyDescent="0.2">
      <c r="A1233" s="3">
        <f>IFERROR(VLOOKUP(B1233,'[1]DADOS (OCULTAR)'!$Q$3:$S$135,3,0),"")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1.99 - Outras Despesas com Pessoal</v>
      </c>
      <c r="D1233" s="3" t="str">
        <f>'[1]TCE - ANEXO IV - Preencher'!F1242</f>
        <v>27.181.464/0001-06</v>
      </c>
      <c r="E1233" s="5" t="str">
        <f>'[1]TCE - ANEXO IV - Preencher'!G1242</f>
        <v>CANTINHO DO LAU</v>
      </c>
      <c r="F1233" s="5" t="str">
        <f>'[1]TCE - ANEXO IV - Preencher'!H1242</f>
        <v>B</v>
      </c>
      <c r="G1233" s="5" t="str">
        <f>'[1]TCE - ANEXO IV - Preencher'!I1242</f>
        <v>S</v>
      </c>
      <c r="H1233" s="5">
        <f>'[1]TCE - ANEXO IV - Preencher'!J1242</f>
        <v>34657</v>
      </c>
      <c r="I1233" s="6">
        <f>IF('[1]TCE - ANEXO IV - Preencher'!K1242="","",'[1]TCE - ANEXO IV - Preencher'!K1242)</f>
        <v>45238</v>
      </c>
      <c r="J1233" s="5" t="str">
        <f>'[1]TCE - ANEXO IV - Preencher'!L1242</f>
        <v>26231127181464000106650010000346571857322537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51</v>
      </c>
    </row>
    <row r="1234" spans="1:12" ht="18" customHeight="1" x14ac:dyDescent="0.2">
      <c r="A1234" s="3">
        <f>IFERROR(VLOOKUP(B1234,'[1]DADOS (OCULTAR)'!$Q$3:$S$135,3,0),"")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1.99 - Outras Despesas com Pessoal</v>
      </c>
      <c r="D1234" s="3" t="str">
        <f>'[1]TCE - ANEXO IV - Preencher'!F1243</f>
        <v>20.737.670/0001-00</v>
      </c>
      <c r="E1234" s="5" t="str">
        <f>'[1]TCE - ANEXO IV - Preencher'!G1243</f>
        <v>ANDRADE SANDRES</v>
      </c>
      <c r="F1234" s="5" t="str">
        <f>'[1]TCE - ANEXO IV - Preencher'!H1243</f>
        <v>B</v>
      </c>
      <c r="G1234" s="5" t="str">
        <f>'[1]TCE - ANEXO IV - Preencher'!I1243</f>
        <v>S</v>
      </c>
      <c r="H1234" s="5">
        <f>'[1]TCE - ANEXO IV - Preencher'!J1243</f>
        <v>252032</v>
      </c>
      <c r="I1234" s="6">
        <f>IF('[1]TCE - ANEXO IV - Preencher'!K1243="","",'[1]TCE - ANEXO IV - Preencher'!K1243)</f>
        <v>45239</v>
      </c>
      <c r="J1234" s="5" t="str">
        <f>'[1]TCE - ANEXO IV - Preencher'!L1243</f>
        <v>26231120737670000100650030002520321017148238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26.97</v>
      </c>
    </row>
    <row r="1235" spans="1:12" ht="18" customHeight="1" x14ac:dyDescent="0.2">
      <c r="A1235" s="3">
        <f>IFERROR(VLOOKUP(B1235,'[1]DADOS (OCULTAR)'!$Q$3:$S$135,3,0),"")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1.99 - Outras Despesas com Pessoal</v>
      </c>
      <c r="D1235" s="3" t="str">
        <f>'[1]TCE - ANEXO IV - Preencher'!F1244</f>
        <v>42.591.651/0447-87</v>
      </c>
      <c r="E1235" s="5" t="str">
        <f>'[1]TCE - ANEXO IV - Preencher'!G1244</f>
        <v>ARCOS DOURADOS COMER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5056</v>
      </c>
      <c r="I1235" s="6">
        <f>IF('[1]TCE - ANEXO IV - Preencher'!K1244="","",'[1]TCE - ANEXO IV - Preencher'!K1244)</f>
        <v>45239</v>
      </c>
      <c r="J1235" s="5" t="str">
        <f>'[1]TCE - ANEXO IV - Preencher'!L1244</f>
        <v>26231142591651044787650240000050561966369596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93.8</v>
      </c>
    </row>
    <row r="1236" spans="1:12" ht="18" customHeight="1" x14ac:dyDescent="0.2">
      <c r="A1236" s="3">
        <f>IFERROR(VLOOKUP(B1236,'[1]DADOS (OCULTAR)'!$Q$3:$S$135,3,0),"")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1.99 - Outras Despesas com Pessoal</v>
      </c>
      <c r="D1236" s="3" t="str">
        <f>'[1]TCE - ANEXO IV - Preencher'!F1245</f>
        <v>21.757.511/0001-22</v>
      </c>
      <c r="E1236" s="5" t="str">
        <f>'[1]TCE - ANEXO IV - Preencher'!G1245</f>
        <v>FOFAO BURGUER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18142</v>
      </c>
      <c r="I1236" s="6">
        <f>IF('[1]TCE - ANEXO IV - Preencher'!K1245="","",'[1]TCE - ANEXO IV - Preencher'!K1245)</f>
        <v>45239</v>
      </c>
      <c r="J1236" s="5" t="str">
        <f>'[1]TCE - ANEXO IV - Preencher'!L1245</f>
        <v>26231121757511000122650030000181421000000016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63</v>
      </c>
    </row>
    <row r="1237" spans="1:12" ht="18" customHeight="1" x14ac:dyDescent="0.2">
      <c r="A1237" s="3">
        <f>IFERROR(VLOOKUP(B1237,'[1]DADOS (OCULTAR)'!$Q$3:$S$135,3,0),"")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1.99 - Outras Despesas com Pessoal</v>
      </c>
      <c r="D1237" s="3" t="str">
        <f>'[1]TCE - ANEXO IV - Preencher'!F1246</f>
        <v>27.181.464/0001-06</v>
      </c>
      <c r="E1237" s="5" t="str">
        <f>'[1]TCE - ANEXO IV - Preencher'!G1246</f>
        <v>CANTINHO DO LAU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34664</v>
      </c>
      <c r="I1237" s="6">
        <f>IF('[1]TCE - ANEXO IV - Preencher'!K1246="","",'[1]TCE - ANEXO IV - Preencher'!K1246)</f>
        <v>45240</v>
      </c>
      <c r="J1237" s="5" t="str">
        <f>'[1]TCE - ANEXO IV - Preencher'!L1246</f>
        <v>26231122181464000106650010000346648291366810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101</v>
      </c>
    </row>
    <row r="1238" spans="1:12" ht="18" customHeight="1" x14ac:dyDescent="0.2">
      <c r="A1238" s="3">
        <f>IFERROR(VLOOKUP(B1238,'[1]DADOS (OCULTAR)'!$Q$3:$S$135,3,0),"")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1.99 - Outras Despesas com Pessoal</v>
      </c>
      <c r="D1238" s="3" t="str">
        <f>'[1]TCE - ANEXO IV - Preencher'!F1247</f>
        <v>12.841.101/0002-55</v>
      </c>
      <c r="E1238" s="5" t="str">
        <f>'[1]TCE - ANEXO IV - Preencher'!G1247</f>
        <v>O REI DAS COXINHAS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56491</v>
      </c>
      <c r="I1238" s="6">
        <f>IF('[1]TCE - ANEXO IV - Preencher'!K1247="","",'[1]TCE - ANEXO IV - Preencher'!K1247)</f>
        <v>45240</v>
      </c>
      <c r="J1238" s="5" t="str">
        <f>'[1]TCE - ANEXO IV - Preencher'!L1247</f>
        <v>26231112641101000255650080000564911800837433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117.5</v>
      </c>
    </row>
    <row r="1239" spans="1:12" ht="18" customHeight="1" x14ac:dyDescent="0.2">
      <c r="A1239" s="3">
        <f>IFERROR(VLOOKUP(B1239,'[1]DADOS (OCULTAR)'!$Q$3:$S$135,3,0),"")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1.99 - Outras Despesas com Pessoal</v>
      </c>
      <c r="D1239" s="3" t="str">
        <f>'[1]TCE - ANEXO IV - Preencher'!F1248</f>
        <v>20.737.670/0001-00</v>
      </c>
      <c r="E1239" s="5" t="str">
        <f>'[1]TCE - ANEXO IV - Preencher'!G1248</f>
        <v>ANDRADE SANDRES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252925</v>
      </c>
      <c r="I1239" s="6">
        <f>IF('[1]TCE - ANEXO IV - Preencher'!K1248="","",'[1]TCE - ANEXO IV - Preencher'!K1248)</f>
        <v>45243</v>
      </c>
      <c r="J1239" s="5" t="str">
        <f>'[1]TCE - ANEXO IV - Preencher'!L1248</f>
        <v>26231120737670000100650030002529251745590761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63.93</v>
      </c>
    </row>
    <row r="1240" spans="1:12" ht="18" customHeight="1" x14ac:dyDescent="0.2">
      <c r="A1240" s="3">
        <f>IFERROR(VLOOKUP(B1240,'[1]DADOS (OCULTAR)'!$Q$3:$S$135,3,0),"")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1.99 - Outras Despesas com Pessoal</v>
      </c>
      <c r="D1240" s="3" t="str">
        <f>'[1]TCE - ANEXO IV - Preencher'!F1249</f>
        <v>25.043.044/0001-20</v>
      </c>
      <c r="E1240" s="5" t="str">
        <f>'[1]TCE - ANEXO IV - Preencher'!G1249</f>
        <v>BODE GRILL</v>
      </c>
      <c r="F1240" s="5" t="str">
        <f>'[1]TCE - ANEXO IV - Preencher'!H1249</f>
        <v>B</v>
      </c>
      <c r="G1240" s="5" t="str">
        <f>'[1]TCE - ANEXO IV - Preencher'!I1249</f>
        <v>S</v>
      </c>
      <c r="H1240" s="5">
        <f>'[1]TCE - ANEXO IV - Preencher'!J1249</f>
        <v>447</v>
      </c>
      <c r="I1240" s="6">
        <f>IF('[1]TCE - ANEXO IV - Preencher'!K1249="","",'[1]TCE - ANEXO IV - Preencher'!K1249)</f>
        <v>45243</v>
      </c>
      <c r="J1240" s="5" t="str">
        <f>'[1]TCE - ANEXO IV - Preencher'!L1249</f>
        <v>26231150748534000179650010000004471802554837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64.790000000000006</v>
      </c>
    </row>
    <row r="1241" spans="1:12" ht="18" customHeight="1" x14ac:dyDescent="0.2">
      <c r="A1241" s="3">
        <f>IFERROR(VLOOKUP(B1241,'[1]DADOS (OCULTAR)'!$Q$3:$S$135,3,0),"")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1.99 - Outras Despesas com Pessoal</v>
      </c>
      <c r="D1241" s="3">
        <f>'[1]TCE - ANEXO IV - Preencher'!F1250</f>
        <v>0</v>
      </c>
      <c r="E1241" s="5" t="str">
        <f>'[1]TCE - ANEXO IV - Preencher'!G1250</f>
        <v>INSANOS BURGUER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114013</v>
      </c>
      <c r="I1241" s="6">
        <f>IF('[1]TCE - ANEXO IV - Preencher'!K1250="","",'[1]TCE - ANEXO IV - Preencher'!K1250)</f>
        <v>45244</v>
      </c>
      <c r="J1241" s="5" t="str">
        <f>'[1]TCE - ANEXO IV - Preencher'!L1250</f>
        <v>26231225186215000170650020001140131521253468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52.97</v>
      </c>
    </row>
    <row r="1242" spans="1:12" ht="18" customHeight="1" x14ac:dyDescent="0.2">
      <c r="A1242" s="3">
        <f>IFERROR(VLOOKUP(B1242,'[1]DADOS (OCULTAR)'!$Q$3:$S$135,3,0),"")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1.99 - Outras Despesas com Pessoal</v>
      </c>
      <c r="D1242" s="3" t="str">
        <f>'[1]TCE - ANEXO IV - Preencher'!F1251</f>
        <v>14.031.084/0001-35</v>
      </c>
      <c r="E1242" s="5" t="str">
        <f>'[1]TCE - ANEXO IV - Preencher'!G1251</f>
        <v>MILK SHAKE LANCHES</v>
      </c>
      <c r="F1242" s="5" t="str">
        <f>'[1]TCE - ANEXO IV - Preencher'!H1251</f>
        <v>B</v>
      </c>
      <c r="G1242" s="5" t="str">
        <f>'[1]TCE - ANEXO IV - Preencher'!I1251</f>
        <v>S</v>
      </c>
      <c r="H1242" s="5">
        <f>'[1]TCE - ANEXO IV - Preencher'!J1251</f>
        <v>193485</v>
      </c>
      <c r="I1242" s="6">
        <f>IF('[1]TCE - ANEXO IV - Preencher'!K1251="","",'[1]TCE - ANEXO IV - Preencher'!K1251)</f>
        <v>45244</v>
      </c>
      <c r="J1242" s="5" t="str">
        <f>'[1]TCE - ANEXO IV - Preencher'!L1251</f>
        <v>26231114031084000135650010001934851015162066</v>
      </c>
      <c r="K1242" s="5" t="str">
        <f>IF(F1242="B",LEFT('[1]TCE - ANEXO IV - Preencher'!M1251,2),IF(F1242="S",LEFT('[1]TCE - ANEXO IV - Preencher'!M1251,7),IF('[1]TCE - ANEXO IV - Preencher'!H1251="","")))</f>
        <v>26</v>
      </c>
      <c r="L1242" s="7">
        <f>'[1]TCE - ANEXO IV - Preencher'!N1251</f>
        <v>27.5</v>
      </c>
    </row>
    <row r="1243" spans="1:12" ht="18" customHeight="1" x14ac:dyDescent="0.2">
      <c r="A1243" s="3">
        <f>IFERROR(VLOOKUP(B1243,'[1]DADOS (OCULTAR)'!$Q$3:$S$135,3,0),"")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1.99 - Outras Despesas com Pessoal</v>
      </c>
      <c r="D1243" s="3" t="str">
        <f>'[1]TCE - ANEXO IV - Preencher'!F1252</f>
        <v>14.031.084/0001-35</v>
      </c>
      <c r="E1243" s="5" t="str">
        <f>'[1]TCE - ANEXO IV - Preencher'!G1252</f>
        <v>MILK SHAKE LANCHES</v>
      </c>
      <c r="F1243" s="5" t="str">
        <f>'[1]TCE - ANEXO IV - Preencher'!H1252</f>
        <v>B</v>
      </c>
      <c r="G1243" s="5" t="str">
        <f>'[1]TCE - ANEXO IV - Preencher'!I1252</f>
        <v>S</v>
      </c>
      <c r="H1243" s="5">
        <f>'[1]TCE - ANEXO IV - Preencher'!J1252</f>
        <v>193464</v>
      </c>
      <c r="I1243" s="6">
        <f>IF('[1]TCE - ANEXO IV - Preencher'!K1252="","",'[1]TCE - ANEXO IV - Preencher'!K1252)</f>
        <v>45244</v>
      </c>
      <c r="J1243" s="5" t="str">
        <f>'[1]TCE - ANEXO IV - Preencher'!L1252</f>
        <v>26231114031084000135650010001934641345703508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65.5</v>
      </c>
    </row>
    <row r="1244" spans="1:12" ht="18" customHeight="1" x14ac:dyDescent="0.2">
      <c r="A1244" s="3">
        <f>IFERROR(VLOOKUP(B1244,'[1]DADOS (OCULTAR)'!$Q$3:$S$135,3,0),"")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1.99 - Outras Despesas com Pessoal</v>
      </c>
      <c r="D1244" s="3" t="str">
        <f>'[1]TCE - ANEXO IV - Preencher'!F1253</f>
        <v>20.737.670/0001-00</v>
      </c>
      <c r="E1244" s="5" t="str">
        <f>'[1]TCE - ANEXO IV - Preencher'!G1253</f>
        <v>ANDRADE SANDRES</v>
      </c>
      <c r="F1244" s="5" t="str">
        <f>'[1]TCE - ANEXO IV - Preencher'!H1253</f>
        <v>B</v>
      </c>
      <c r="G1244" s="5" t="str">
        <f>'[1]TCE - ANEXO IV - Preencher'!I1253</f>
        <v>S</v>
      </c>
      <c r="H1244" s="5">
        <f>'[1]TCE - ANEXO IV - Preencher'!J1253</f>
        <v>253272</v>
      </c>
      <c r="I1244" s="6">
        <f>IF('[1]TCE - ANEXO IV - Preencher'!K1253="","",'[1]TCE - ANEXO IV - Preencher'!K1253)</f>
        <v>45245</v>
      </c>
      <c r="J1244" s="5" t="str">
        <f>'[1]TCE - ANEXO IV - Preencher'!L1253</f>
        <v>26231120737670000100650030002532721385858667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54.44</v>
      </c>
    </row>
    <row r="1245" spans="1:12" ht="18" customHeight="1" x14ac:dyDescent="0.2">
      <c r="A1245" s="3">
        <f>IFERROR(VLOOKUP(B1245,'[1]DADOS (OCULTAR)'!$Q$3:$S$135,3,0),"")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1.99 - Outras Despesas com Pessoal</v>
      </c>
      <c r="D1245" s="3" t="str">
        <f>'[1]TCE - ANEXO IV - Preencher'!F1254</f>
        <v>27.181.464/0001-06</v>
      </c>
      <c r="E1245" s="5" t="str">
        <f>'[1]TCE - ANEXO IV - Preencher'!G1254</f>
        <v>CANTINHO DO LAU</v>
      </c>
      <c r="F1245" s="5" t="str">
        <f>'[1]TCE - ANEXO IV - Preencher'!H1254</f>
        <v>B</v>
      </c>
      <c r="G1245" s="5" t="str">
        <f>'[1]TCE - ANEXO IV - Preencher'!I1254</f>
        <v>S</v>
      </c>
      <c r="H1245" s="5">
        <f>'[1]TCE - ANEXO IV - Preencher'!J1254</f>
        <v>34679</v>
      </c>
      <c r="I1245" s="6">
        <f>IF('[1]TCE - ANEXO IV - Preencher'!K1254="","",'[1]TCE - ANEXO IV - Preencher'!K1254)</f>
        <v>45245</v>
      </c>
      <c r="J1245" s="5" t="str">
        <f>'[1]TCE - ANEXO IV - Preencher'!L1254</f>
        <v>26231127181464000106650010000346791189220556</v>
      </c>
      <c r="K1245" s="5" t="str">
        <f>IF(F1245="B",LEFT('[1]TCE - ANEXO IV - Preencher'!M1254,2),IF(F1245="S",LEFT('[1]TCE - ANEXO IV - Preencher'!M1254,7),IF('[1]TCE - ANEXO IV - Preencher'!H1254="","")))</f>
        <v>26</v>
      </c>
      <c r="L1245" s="7">
        <f>'[1]TCE - ANEXO IV - Preencher'!N1254</f>
        <v>51</v>
      </c>
    </row>
    <row r="1246" spans="1:12" ht="18" customHeight="1" x14ac:dyDescent="0.2">
      <c r="A1246" s="3">
        <f>IFERROR(VLOOKUP(B1246,'[1]DADOS (OCULTAR)'!$Q$3:$S$135,3,0),"")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1.99 - Outras Despesas com Pessoal</v>
      </c>
      <c r="D1246" s="3" t="str">
        <f>'[1]TCE - ANEXO IV - Preencher'!F1255</f>
        <v>21.757.511/0001-22</v>
      </c>
      <c r="E1246" s="5" t="str">
        <f>'[1]TCE - ANEXO IV - Preencher'!G1255</f>
        <v>FOFAO BURGUER</v>
      </c>
      <c r="F1246" s="5" t="str">
        <f>'[1]TCE - ANEXO IV - Preencher'!H1255</f>
        <v>B</v>
      </c>
      <c r="G1246" s="5" t="str">
        <f>'[1]TCE - ANEXO IV - Preencher'!I1255</f>
        <v>S</v>
      </c>
      <c r="H1246" s="5">
        <f>'[1]TCE - ANEXO IV - Preencher'!J1255</f>
        <v>18185</v>
      </c>
      <c r="I1246" s="6">
        <f>IF('[1]TCE - ANEXO IV - Preencher'!K1255="","",'[1]TCE - ANEXO IV - Preencher'!K1255)</f>
        <v>45245</v>
      </c>
      <c r="J1246" s="5" t="str">
        <f>'[1]TCE - ANEXO IV - Preencher'!L1255</f>
        <v>26231121757511000122650030000181851000000013</v>
      </c>
      <c r="K1246" s="5" t="str">
        <f>IF(F1246="B",LEFT('[1]TCE - ANEXO IV - Preencher'!M1255,2),IF(F1246="S",LEFT('[1]TCE - ANEXO IV - Preencher'!M1255,7),IF('[1]TCE - ANEXO IV - Preencher'!H1255="","")))</f>
        <v>26</v>
      </c>
      <c r="L1246" s="7">
        <f>'[1]TCE - ANEXO IV - Preencher'!N1255</f>
        <v>40</v>
      </c>
    </row>
    <row r="1247" spans="1:12" ht="18" customHeight="1" x14ac:dyDescent="0.2">
      <c r="A1247" s="3">
        <f>IFERROR(VLOOKUP(B1247,'[1]DADOS (OCULTAR)'!$Q$3:$S$135,3,0),"")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1.99 - Outras Despesas com Pessoal</v>
      </c>
      <c r="D1247" s="3">
        <f>'[1]TCE - ANEXO IV - Preencher'!F1256</f>
        <v>0</v>
      </c>
      <c r="E1247" s="5" t="str">
        <f>'[1]TCE - ANEXO IV - Preencher'!G1256</f>
        <v>KAMEOKA RESTAURANTE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202508</v>
      </c>
      <c r="I1247" s="6">
        <f>IF('[1]TCE - ANEXO IV - Preencher'!K1256="","",'[1]TCE - ANEXO IV - Preencher'!K1256)</f>
        <v>45245</v>
      </c>
      <c r="J1247" s="5" t="str">
        <f>'[1]TCE - ANEXO IV - Preencher'!L1256</f>
        <v>26231110691509000181650010002025089030988278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60.39</v>
      </c>
    </row>
    <row r="1248" spans="1:12" ht="18" customHeight="1" x14ac:dyDescent="0.2">
      <c r="A1248" s="3">
        <f>IFERROR(VLOOKUP(B1248,'[1]DADOS (OCULTAR)'!$Q$3:$S$135,3,0),"")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1.99 - Outras Despesas com Pessoal</v>
      </c>
      <c r="D1248" s="3" t="str">
        <f>'[1]TCE - ANEXO IV - Preencher'!F1257</f>
        <v>14.031.084/0001-35</v>
      </c>
      <c r="E1248" s="5" t="str">
        <f>'[1]TCE - ANEXO IV - Preencher'!G1257</f>
        <v>MILK SHAKE LANCHES</v>
      </c>
      <c r="F1248" s="5" t="str">
        <f>'[1]TCE - ANEXO IV - Preencher'!H1257</f>
        <v>B</v>
      </c>
      <c r="G1248" s="5" t="str">
        <f>'[1]TCE - ANEXO IV - Preencher'!I1257</f>
        <v>S</v>
      </c>
      <c r="H1248" s="5">
        <f>'[1]TCE - ANEXO IV - Preencher'!J1257</f>
        <v>195002</v>
      </c>
      <c r="I1248" s="6">
        <f>IF('[1]TCE - ANEXO IV - Preencher'!K1257="","",'[1]TCE - ANEXO IV - Preencher'!K1257)</f>
        <v>45246</v>
      </c>
      <c r="J1248" s="5" t="str">
        <f>'[1]TCE - ANEXO IV - Preencher'!L1257</f>
        <v>26231214031084000135650010001950021199941843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27.5</v>
      </c>
    </row>
    <row r="1249" spans="1:12" ht="18" customHeight="1" x14ac:dyDescent="0.2">
      <c r="A1249" s="3">
        <f>IFERROR(VLOOKUP(B1249,'[1]DADOS (OCULTAR)'!$Q$3:$S$135,3,0),"")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1.99 - Outras Despesas com Pessoal</v>
      </c>
      <c r="D1249" s="3" t="str">
        <f>'[1]TCE - ANEXO IV - Preencher'!F1258</f>
        <v>12.841.101/0002-55</v>
      </c>
      <c r="E1249" s="5" t="str">
        <f>'[1]TCE - ANEXO IV - Preencher'!G1258</f>
        <v>O REI DAS COXINHAS</v>
      </c>
      <c r="F1249" s="5" t="str">
        <f>'[1]TCE - ANEXO IV - Preencher'!H1258</f>
        <v>B</v>
      </c>
      <c r="G1249" s="5" t="str">
        <f>'[1]TCE - ANEXO IV - Preencher'!I1258</f>
        <v>S</v>
      </c>
      <c r="H1249" s="5">
        <f>'[1]TCE - ANEXO IV - Preencher'!J1258</f>
        <v>57526</v>
      </c>
      <c r="I1249" s="6">
        <f>IF('[1]TCE - ANEXO IV - Preencher'!K1258="","",'[1]TCE - ANEXO IV - Preencher'!K1258)</f>
        <v>45246</v>
      </c>
      <c r="J1249" s="5" t="str">
        <f>'[1]TCE - ANEXO IV - Preencher'!L1258</f>
        <v>26231112841101000255650080000575261526447970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117.5</v>
      </c>
    </row>
    <row r="1250" spans="1:12" ht="18" customHeight="1" x14ac:dyDescent="0.2">
      <c r="A1250" s="3">
        <f>IFERROR(VLOOKUP(B1250,'[1]DADOS (OCULTAR)'!$Q$3:$S$135,3,0),"")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1.99 - Outras Despesas com Pessoal</v>
      </c>
      <c r="D1250" s="3" t="str">
        <f>'[1]TCE - ANEXO IV - Preencher'!F1259</f>
        <v>12.841.101/0002-55</v>
      </c>
      <c r="E1250" s="5" t="str">
        <f>'[1]TCE - ANEXO IV - Preencher'!G1259</f>
        <v>O REI DAS COXINHAS</v>
      </c>
      <c r="F1250" s="5" t="str">
        <f>'[1]TCE - ANEXO IV - Preencher'!H1259</f>
        <v>B</v>
      </c>
      <c r="G1250" s="5" t="str">
        <f>'[1]TCE - ANEXO IV - Preencher'!I1259</f>
        <v>S</v>
      </c>
      <c r="H1250" s="5">
        <f>'[1]TCE - ANEXO IV - Preencher'!J1259</f>
        <v>954823</v>
      </c>
      <c r="I1250" s="6">
        <f>IF('[1]TCE - ANEXO IV - Preencher'!K1259="","",'[1]TCE - ANEXO IV - Preencher'!K1259)</f>
        <v>45246</v>
      </c>
      <c r="J1250" s="5" t="str">
        <f>'[1]TCE - ANEXO IV - Preencher'!L1259</f>
        <v>26231112841101000255650010009548231192441422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94</v>
      </c>
    </row>
    <row r="1251" spans="1:12" ht="18" customHeight="1" x14ac:dyDescent="0.2">
      <c r="A1251" s="3">
        <f>IFERROR(VLOOKUP(B1251,'[1]DADOS (OCULTAR)'!$Q$3:$S$135,3,0),"")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1.99 - Outras Despesas com Pessoal</v>
      </c>
      <c r="D1251" s="3" t="str">
        <f>'[1]TCE - ANEXO IV - Preencher'!F1260</f>
        <v>12.841.101/0002-55</v>
      </c>
      <c r="E1251" s="5" t="str">
        <f>'[1]TCE - ANEXO IV - Preencher'!G1260</f>
        <v>O REI DAS COXINHAS</v>
      </c>
      <c r="F1251" s="5" t="str">
        <f>'[1]TCE - ANEXO IV - Preencher'!H1260</f>
        <v>B</v>
      </c>
      <c r="G1251" s="5" t="str">
        <f>'[1]TCE - ANEXO IV - Preencher'!I1260</f>
        <v>S</v>
      </c>
      <c r="H1251" s="5">
        <f>'[1]TCE - ANEXO IV - Preencher'!J1260</f>
        <v>57511</v>
      </c>
      <c r="I1251" s="6">
        <f>IF('[1]TCE - ANEXO IV - Preencher'!K1260="","",'[1]TCE - ANEXO IV - Preencher'!K1260)</f>
        <v>45246</v>
      </c>
      <c r="J1251" s="5" t="str">
        <f>'[1]TCE - ANEXO IV - Preencher'!L1260</f>
        <v>26231112841101000255650080000575111915108910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76</v>
      </c>
    </row>
    <row r="1252" spans="1:12" ht="18" customHeight="1" x14ac:dyDescent="0.2">
      <c r="A1252" s="3">
        <f>IFERROR(VLOOKUP(B1252,'[1]DADOS (OCULTAR)'!$Q$3:$S$135,3,0),"")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1.99 - Outras Despesas com Pessoal</v>
      </c>
      <c r="D1252" s="3" t="str">
        <f>'[1]TCE - ANEXO IV - Preencher'!F1261</f>
        <v>42.591.651/0447-87</v>
      </c>
      <c r="E1252" s="5" t="str">
        <f>'[1]TCE - ANEXO IV - Preencher'!G1261</f>
        <v>ARCOS DOURADOS COMER</v>
      </c>
      <c r="F1252" s="5" t="str">
        <f>'[1]TCE - ANEXO IV - Preencher'!H1261</f>
        <v>B</v>
      </c>
      <c r="G1252" s="5" t="str">
        <f>'[1]TCE - ANEXO IV - Preencher'!I1261</f>
        <v>S</v>
      </c>
      <c r="H1252" s="5">
        <f>'[1]TCE - ANEXO IV - Preencher'!J1261</f>
        <v>5025</v>
      </c>
      <c r="I1252" s="6">
        <f>IF('[1]TCE - ANEXO IV - Preencher'!K1261="","",'[1]TCE - ANEXO IV - Preencher'!K1261)</f>
        <v>45247</v>
      </c>
      <c r="J1252" s="5" t="str">
        <f>'[1]TCE - ANEXO IV - Preencher'!L1261</f>
        <v>26231142591651044787650220000050251757667793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59.9</v>
      </c>
    </row>
    <row r="1253" spans="1:12" ht="18" customHeight="1" x14ac:dyDescent="0.2">
      <c r="A1253" s="3">
        <f>IFERROR(VLOOKUP(B1253,'[1]DADOS (OCULTAR)'!$Q$3:$S$135,3,0),"")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1.99 - Outras Despesas com Pessoal</v>
      </c>
      <c r="D1253" s="3">
        <f>'[1]TCE - ANEXO IV - Preencher'!F1262</f>
        <v>0</v>
      </c>
      <c r="E1253" s="5" t="str">
        <f>'[1]TCE - ANEXO IV - Preencher'!G1262</f>
        <v>INSANOS BURGUER</v>
      </c>
      <c r="F1253" s="5" t="str">
        <f>'[1]TCE - ANEXO IV - Preencher'!H1262</f>
        <v>B</v>
      </c>
      <c r="G1253" s="5" t="str">
        <f>'[1]TCE - ANEXO IV - Preencher'!I1262</f>
        <v>S</v>
      </c>
      <c r="H1253" s="5">
        <f>'[1]TCE - ANEXO IV - Preencher'!J1262</f>
        <v>114190</v>
      </c>
      <c r="I1253" s="6">
        <f>IF('[1]TCE - ANEXO IV - Preencher'!K1262="","",'[1]TCE - ANEXO IV - Preencher'!K1262)</f>
        <v>45247</v>
      </c>
      <c r="J1253" s="5" t="str">
        <f>'[1]TCE - ANEXO IV - Preencher'!L1262</f>
        <v>26231125186215000170650020001141901997705490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61.98</v>
      </c>
    </row>
    <row r="1254" spans="1:12" ht="18" customHeight="1" x14ac:dyDescent="0.2">
      <c r="A1254" s="3">
        <f>IFERROR(VLOOKUP(B1254,'[1]DADOS (OCULTAR)'!$Q$3:$S$135,3,0),"")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1.99 - Outras Despesas com Pessoal</v>
      </c>
      <c r="D1254" s="3">
        <f>'[1]TCE - ANEXO IV - Preencher'!F1263</f>
        <v>0</v>
      </c>
      <c r="E1254" s="5" t="str">
        <f>'[1]TCE - ANEXO IV - Preencher'!G1263</f>
        <v>CHURRASCARIA NOSSA S</v>
      </c>
      <c r="F1254" s="5" t="str">
        <f>'[1]TCE - ANEXO IV - Preencher'!H1263</f>
        <v>B</v>
      </c>
      <c r="G1254" s="5" t="str">
        <f>'[1]TCE - ANEXO IV - Preencher'!I1263</f>
        <v>S</v>
      </c>
      <c r="H1254" s="5">
        <f>'[1]TCE - ANEXO IV - Preencher'!J1263</f>
        <v>39368</v>
      </c>
      <c r="I1254" s="6">
        <f>IF('[1]TCE - ANEXO IV - Preencher'!K1263="","",'[1]TCE - ANEXO IV - Preencher'!K1263)</f>
        <v>45248</v>
      </c>
      <c r="J1254" s="5" t="str">
        <f>'[1]TCE - ANEXO IV - Preencher'!L1263</f>
        <v>26231141190179000174650010000393681159122685</v>
      </c>
      <c r="K1254" s="5" t="str">
        <f>IF(F1254="B",LEFT('[1]TCE - ANEXO IV - Preencher'!M1263,2),IF(F1254="S",LEFT('[1]TCE - ANEXO IV - Preencher'!M1263,7),IF('[1]TCE - ANEXO IV - Preencher'!H1263="","")))</f>
        <v>26</v>
      </c>
      <c r="L1254" s="7">
        <f>'[1]TCE - ANEXO IV - Preencher'!N1263</f>
        <v>56</v>
      </c>
    </row>
    <row r="1255" spans="1:12" ht="18" customHeight="1" x14ac:dyDescent="0.2">
      <c r="A1255" s="3">
        <f>IFERROR(VLOOKUP(B1255,'[1]DADOS (OCULTAR)'!$Q$3:$S$135,3,0),"")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1.99 - Outras Despesas com Pessoal</v>
      </c>
      <c r="D1255" s="3">
        <f>'[1]TCE - ANEXO IV - Preencher'!F1264</f>
        <v>0</v>
      </c>
      <c r="E1255" s="5" t="str">
        <f>'[1]TCE - ANEXO IV - Preencher'!G1264</f>
        <v>CHURRASCARIA NOSSA S</v>
      </c>
      <c r="F1255" s="5" t="str">
        <f>'[1]TCE - ANEXO IV - Preencher'!H1264</f>
        <v>B</v>
      </c>
      <c r="G1255" s="5" t="str">
        <f>'[1]TCE - ANEXO IV - Preencher'!I1264</f>
        <v>S</v>
      </c>
      <c r="H1255" s="5">
        <f>'[1]TCE - ANEXO IV - Preencher'!J1264</f>
        <v>39369</v>
      </c>
      <c r="I1255" s="6">
        <f>IF('[1]TCE - ANEXO IV - Preencher'!K1264="","",'[1]TCE - ANEXO IV - Preencher'!K1264)</f>
        <v>45248</v>
      </c>
      <c r="J1255" s="5" t="str">
        <f>'[1]TCE - ANEXO IV - Preencher'!L1264</f>
        <v>26231141190179000174650010000393691282885370</v>
      </c>
      <c r="K1255" s="5" t="str">
        <f>IF(F1255="B",LEFT('[1]TCE - ANEXO IV - Preencher'!M1264,2),IF(F1255="S",LEFT('[1]TCE - ANEXO IV - Preencher'!M1264,7),IF('[1]TCE - ANEXO IV - Preencher'!H1264="","")))</f>
        <v>26</v>
      </c>
      <c r="L1255" s="7">
        <f>'[1]TCE - ANEXO IV - Preencher'!N1264</f>
        <v>60</v>
      </c>
    </row>
    <row r="1256" spans="1:12" ht="18" customHeight="1" x14ac:dyDescent="0.2">
      <c r="A1256" s="3">
        <f>IFERROR(VLOOKUP(B1256,'[1]DADOS (OCULTAR)'!$Q$3:$S$135,3,0),"")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1.99 - Outras Despesas com Pessoal</v>
      </c>
      <c r="D1256" s="3" t="str">
        <f>'[1]TCE - ANEXO IV - Preencher'!F1265</f>
        <v>41.062.183/0012-00</v>
      </c>
      <c r="E1256" s="5" t="str">
        <f>'[1]TCE - ANEXO IV - Preencher'!G1265</f>
        <v>MCDONALDS</v>
      </c>
      <c r="F1256" s="5" t="str">
        <f>'[1]TCE - ANEXO IV - Preencher'!H1265</f>
        <v>B</v>
      </c>
      <c r="G1256" s="5" t="str">
        <f>'[1]TCE - ANEXO IV - Preencher'!I1265</f>
        <v>S</v>
      </c>
      <c r="H1256" s="5">
        <f>'[1]TCE - ANEXO IV - Preencher'!J1265</f>
        <v>84223</v>
      </c>
      <c r="I1256" s="6">
        <f>IF('[1]TCE - ANEXO IV - Preencher'!K1265="","",'[1]TCE - ANEXO IV - Preencher'!K1265)</f>
        <v>45248</v>
      </c>
      <c r="J1256" s="5" t="str">
        <f>'[1]TCE - ANEXO IV - Preencher'!L1265</f>
        <v>26231106859452001343650020000842231669040437</v>
      </c>
      <c r="K1256" s="5" t="str">
        <f>IF(F1256="B",LEFT('[1]TCE - ANEXO IV - Preencher'!M1265,2),IF(F1256="S",LEFT('[1]TCE - ANEXO IV - Preencher'!M1265,7),IF('[1]TCE - ANEXO IV - Preencher'!H1265="","")))</f>
        <v>26</v>
      </c>
      <c r="L1256" s="7">
        <f>'[1]TCE - ANEXO IV - Preencher'!N1265</f>
        <v>64.900000000000006</v>
      </c>
    </row>
    <row r="1257" spans="1:12" ht="18" customHeight="1" x14ac:dyDescent="0.2">
      <c r="A1257" s="3">
        <f>IFERROR(VLOOKUP(B1257,'[1]DADOS (OCULTAR)'!$Q$3:$S$135,3,0),"")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1.99 - Outras Despesas com Pessoal</v>
      </c>
      <c r="D1257" s="3" t="str">
        <f>'[1]TCE - ANEXO IV - Preencher'!F1266</f>
        <v>12.841.101/0002-55</v>
      </c>
      <c r="E1257" s="5" t="str">
        <f>'[1]TCE - ANEXO IV - Preencher'!G1266</f>
        <v>O REI DAS COXINHAS</v>
      </c>
      <c r="F1257" s="5" t="str">
        <f>'[1]TCE - ANEXO IV - Preencher'!H1266</f>
        <v>B</v>
      </c>
      <c r="G1257" s="5" t="str">
        <f>'[1]TCE - ANEXO IV - Preencher'!I1266</f>
        <v>S</v>
      </c>
      <c r="H1257" s="5">
        <f>'[1]TCE - ANEXO IV - Preencher'!J1266</f>
        <v>58065</v>
      </c>
      <c r="I1257" s="6">
        <f>IF('[1]TCE - ANEXO IV - Preencher'!K1266="","",'[1]TCE - ANEXO IV - Preencher'!K1266)</f>
        <v>45249</v>
      </c>
      <c r="J1257" s="5" t="str">
        <f>'[1]TCE - ANEXO IV - Preencher'!L1266</f>
        <v>26231112841101000255650080000580651295998114</v>
      </c>
      <c r="K1257" s="5" t="str">
        <f>IF(F1257="B",LEFT('[1]TCE - ANEXO IV - Preencher'!M1266,2),IF(F1257="S",LEFT('[1]TCE - ANEXO IV - Preencher'!M1266,7),IF('[1]TCE - ANEXO IV - Preencher'!H1266="","")))</f>
        <v>26</v>
      </c>
      <c r="L1257" s="7">
        <f>'[1]TCE - ANEXO IV - Preencher'!N1266</f>
        <v>72</v>
      </c>
    </row>
    <row r="1258" spans="1:12" ht="18" customHeight="1" x14ac:dyDescent="0.2">
      <c r="A1258" s="3">
        <f>IFERROR(VLOOKUP(B1258,'[1]DADOS (OCULTAR)'!$Q$3:$S$135,3,0),"")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1.99 - Outras Despesas com Pessoal</v>
      </c>
      <c r="D1258" s="3" t="str">
        <f>'[1]TCE - ANEXO IV - Preencher'!F1267</f>
        <v>25.043.044/0001-20</v>
      </c>
      <c r="E1258" s="5" t="str">
        <f>'[1]TCE - ANEXO IV - Preencher'!G1267</f>
        <v>BODE GRILL</v>
      </c>
      <c r="F1258" s="5" t="str">
        <f>'[1]TCE - ANEXO IV - Preencher'!H1267</f>
        <v>B</v>
      </c>
      <c r="G1258" s="5" t="str">
        <f>'[1]TCE - ANEXO IV - Preencher'!I1267</f>
        <v>S</v>
      </c>
      <c r="H1258" s="5">
        <f>'[1]TCE - ANEXO IV - Preencher'!J1267</f>
        <v>665</v>
      </c>
      <c r="I1258" s="6">
        <f>IF('[1]TCE - ANEXO IV - Preencher'!K1267="","",'[1]TCE - ANEXO IV - Preencher'!K1267)</f>
        <v>45251</v>
      </c>
      <c r="J1258" s="5" t="str">
        <f>'[1]TCE - ANEXO IV - Preencher'!L1267</f>
        <v>26231150748534000179650010000006651694318596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70.790000000000006</v>
      </c>
    </row>
    <row r="1259" spans="1:12" ht="18" customHeight="1" x14ac:dyDescent="0.2">
      <c r="A1259" s="3">
        <f>IFERROR(VLOOKUP(B1259,'[1]DADOS (OCULTAR)'!$Q$3:$S$135,3,0),"")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>1.99 - Outras Despesas com Pessoal</v>
      </c>
      <c r="D1259" s="3" t="str">
        <f>'[1]TCE - ANEXO IV - Preencher'!F1268</f>
        <v>25.043.044/0001-20</v>
      </c>
      <c r="E1259" s="5" t="str">
        <f>'[1]TCE - ANEXO IV - Preencher'!G1268</f>
        <v>BODE GRILL</v>
      </c>
      <c r="F1259" s="5" t="str">
        <f>'[1]TCE - ANEXO IV - Preencher'!H1268</f>
        <v>B</v>
      </c>
      <c r="G1259" s="5" t="str">
        <f>'[1]TCE - ANEXO IV - Preencher'!I1268</f>
        <v>S</v>
      </c>
      <c r="H1259" s="5">
        <f>'[1]TCE - ANEXO IV - Preencher'!J1268</f>
        <v>1136</v>
      </c>
      <c r="I1259" s="6">
        <f>IF('[1]TCE - ANEXO IV - Preencher'!K1268="","",'[1]TCE - ANEXO IV - Preencher'!K1268)</f>
        <v>45251</v>
      </c>
      <c r="J1259" s="5" t="str">
        <f>'[1]TCE - ANEXO IV - Preencher'!L1268</f>
        <v>26231250748534000179650010000011361362060163</v>
      </c>
      <c r="K1259" s="5" t="str">
        <f>IF(F1259="B",LEFT('[1]TCE - ANEXO IV - Preencher'!M1268,2),IF(F1259="S",LEFT('[1]TCE - ANEXO IV - Preencher'!M1268,7),IF('[1]TCE - ANEXO IV - Preencher'!H1268="","")))</f>
        <v>26</v>
      </c>
      <c r="L1259" s="7">
        <f>'[1]TCE - ANEXO IV - Preencher'!N1268</f>
        <v>30.4</v>
      </c>
    </row>
    <row r="1260" spans="1:12" ht="18" customHeight="1" x14ac:dyDescent="0.2">
      <c r="A1260" s="3">
        <f>IFERROR(VLOOKUP(B1260,'[1]DADOS (OCULTAR)'!$Q$3:$S$135,3,0),"")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1.99 - Outras Despesas com Pessoal</v>
      </c>
      <c r="D1260" s="3">
        <f>'[1]TCE - ANEXO IV - Preencher'!F1269</f>
        <v>0</v>
      </c>
      <c r="E1260" s="5" t="str">
        <f>'[1]TCE - ANEXO IV - Preencher'!G1269</f>
        <v>BOA PARADA GRILL</v>
      </c>
      <c r="F1260" s="5" t="str">
        <f>'[1]TCE - ANEXO IV - Preencher'!H1269</f>
        <v>B</v>
      </c>
      <c r="G1260" s="5" t="str">
        <f>'[1]TCE - ANEXO IV - Preencher'!I1269</f>
        <v>S</v>
      </c>
      <c r="H1260" s="5">
        <f>'[1]TCE - ANEXO IV - Preencher'!J1269</f>
        <v>6933</v>
      </c>
      <c r="I1260" s="6">
        <f>IF('[1]TCE - ANEXO IV - Preencher'!K1269="","",'[1]TCE - ANEXO IV - Preencher'!K1269)</f>
        <v>45252</v>
      </c>
      <c r="J1260" s="5" t="str">
        <f>'[1]TCE - ANEXO IV - Preencher'!L1269</f>
        <v>26231126800156000140650050000069331481427526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31</v>
      </c>
    </row>
    <row r="1261" spans="1:12" ht="18" customHeight="1" x14ac:dyDescent="0.2">
      <c r="A1261" s="3">
        <f>IFERROR(VLOOKUP(B1261,'[1]DADOS (OCULTAR)'!$Q$3:$S$135,3,0),"")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1.99 - Outras Despesas com Pessoal</v>
      </c>
      <c r="D1261" s="3" t="str">
        <f>'[1]TCE - ANEXO IV - Preencher'!F1270</f>
        <v>27.181.464/0001-06</v>
      </c>
      <c r="E1261" s="5" t="str">
        <f>'[1]TCE - ANEXO IV - Preencher'!G1270</f>
        <v>CANTINHO DO LAU</v>
      </c>
      <c r="F1261" s="5" t="str">
        <f>'[1]TCE - ANEXO IV - Preencher'!H1270</f>
        <v>B</v>
      </c>
      <c r="G1261" s="5" t="str">
        <f>'[1]TCE - ANEXO IV - Preencher'!I1270</f>
        <v>S</v>
      </c>
      <c r="H1261" s="5">
        <f>'[1]TCE - ANEXO IV - Preencher'!J1270</f>
        <v>34696</v>
      </c>
      <c r="I1261" s="6">
        <f>IF('[1]TCE - ANEXO IV - Preencher'!K1270="","",'[1]TCE - ANEXO IV - Preencher'!K1270)</f>
        <v>45252</v>
      </c>
      <c r="J1261" s="5" t="str">
        <f>'[1]TCE - ANEXO IV - Preencher'!L1270</f>
        <v>26231127181464000106650010000346961631871651</v>
      </c>
      <c r="K1261" s="5" t="str">
        <f>IF(F1261="B",LEFT('[1]TCE - ANEXO IV - Preencher'!M1270,2),IF(F1261="S",LEFT('[1]TCE - ANEXO IV - Preencher'!M1270,7),IF('[1]TCE - ANEXO IV - Preencher'!H1270="","")))</f>
        <v>26</v>
      </c>
      <c r="L1261" s="7">
        <f>'[1]TCE - ANEXO IV - Preencher'!N1270</f>
        <v>78</v>
      </c>
    </row>
    <row r="1262" spans="1:12" ht="18" customHeight="1" x14ac:dyDescent="0.2">
      <c r="A1262" s="3">
        <f>IFERROR(VLOOKUP(B1262,'[1]DADOS (OCULTAR)'!$Q$3:$S$135,3,0),"")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1.99 - Outras Despesas com Pessoal</v>
      </c>
      <c r="D1262" s="3" t="str">
        <f>'[1]TCE - ANEXO IV - Preencher'!F1271</f>
        <v>21.757.511/0001-22</v>
      </c>
      <c r="E1262" s="5" t="str">
        <f>'[1]TCE - ANEXO IV - Preencher'!G1271</f>
        <v>FOFAO BURGUER</v>
      </c>
      <c r="F1262" s="5" t="str">
        <f>'[1]TCE - ANEXO IV - Preencher'!H1271</f>
        <v>B</v>
      </c>
      <c r="G1262" s="5" t="str">
        <f>'[1]TCE - ANEXO IV - Preencher'!I1271</f>
        <v>S</v>
      </c>
      <c r="H1262" s="5">
        <f>'[1]TCE - ANEXO IV - Preencher'!J1271</f>
        <v>18205</v>
      </c>
      <c r="I1262" s="6">
        <f>IF('[1]TCE - ANEXO IV - Preencher'!K1271="","",'[1]TCE - ANEXO IV - Preencher'!K1271)</f>
        <v>45252</v>
      </c>
      <c r="J1262" s="5" t="str">
        <f>'[1]TCE - ANEXO IV - Preencher'!L1271</f>
        <v>26231121757511000122650030000182051000000018</v>
      </c>
      <c r="K1262" s="5" t="str">
        <f>IF(F1262="B",LEFT('[1]TCE - ANEXO IV - Preencher'!M1271,2),IF(F1262="S",LEFT('[1]TCE - ANEXO IV - Preencher'!M1271,7),IF('[1]TCE - ANEXO IV - Preencher'!H1271="","")))</f>
        <v>26</v>
      </c>
      <c r="L1262" s="7">
        <f>'[1]TCE - ANEXO IV - Preencher'!N1271</f>
        <v>68.5</v>
      </c>
    </row>
    <row r="1263" spans="1:12" ht="18" customHeight="1" x14ac:dyDescent="0.2">
      <c r="A1263" s="3">
        <f>IFERROR(VLOOKUP(B1263,'[1]DADOS (OCULTAR)'!$Q$3:$S$135,3,0),"")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1.99 - Outras Despesas com Pessoal</v>
      </c>
      <c r="D1263" s="3" t="str">
        <f>'[1]TCE - ANEXO IV - Preencher'!F1272</f>
        <v>14.031.084/0001-35</v>
      </c>
      <c r="E1263" s="5" t="str">
        <f>'[1]TCE - ANEXO IV - Preencher'!G1272</f>
        <v>MILK SHAKE LANCHES</v>
      </c>
      <c r="F1263" s="5" t="str">
        <f>'[1]TCE - ANEXO IV - Preencher'!H1272</f>
        <v>B</v>
      </c>
      <c r="G1263" s="5" t="str">
        <f>'[1]TCE - ANEXO IV - Preencher'!I1272</f>
        <v>S</v>
      </c>
      <c r="H1263" s="5">
        <f>'[1]TCE - ANEXO IV - Preencher'!J1272</f>
        <v>193832</v>
      </c>
      <c r="I1263" s="6">
        <f>IF('[1]TCE - ANEXO IV - Preencher'!K1272="","",'[1]TCE - ANEXO IV - Preencher'!K1272)</f>
        <v>45252</v>
      </c>
      <c r="J1263" s="5" t="str">
        <f>'[1]TCE - ANEXO IV - Preencher'!L1272</f>
        <v>26231114031084000135650010001938321413014065</v>
      </c>
      <c r="K1263" s="5" t="str">
        <f>IF(F1263="B",LEFT('[1]TCE - ANEXO IV - Preencher'!M1272,2),IF(F1263="S",LEFT('[1]TCE - ANEXO IV - Preencher'!M1272,7),IF('[1]TCE - ANEXO IV - Preencher'!H1272="","")))</f>
        <v>26</v>
      </c>
      <c r="L1263" s="7">
        <f>'[1]TCE - ANEXO IV - Preencher'!N1272</f>
        <v>12</v>
      </c>
    </row>
    <row r="1264" spans="1:12" ht="18" customHeight="1" x14ac:dyDescent="0.2">
      <c r="A1264" s="3">
        <f>IFERROR(VLOOKUP(B1264,'[1]DADOS (OCULTAR)'!$Q$3:$S$135,3,0),"")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1.99 - Outras Despesas com Pessoal</v>
      </c>
      <c r="D1264" s="3" t="str">
        <f>'[1]TCE - ANEXO IV - Preencher'!F1273</f>
        <v>14.031.084/0001-35</v>
      </c>
      <c r="E1264" s="5" t="str">
        <f>'[1]TCE - ANEXO IV - Preencher'!G1273</f>
        <v>MILK SHAKE LANCHES</v>
      </c>
      <c r="F1264" s="5" t="str">
        <f>'[1]TCE - ANEXO IV - Preencher'!H1273</f>
        <v>B</v>
      </c>
      <c r="G1264" s="5" t="str">
        <f>'[1]TCE - ANEXO IV - Preencher'!I1273</f>
        <v>S</v>
      </c>
      <c r="H1264" s="5">
        <f>'[1]TCE - ANEXO IV - Preencher'!J1273</f>
        <v>193828</v>
      </c>
      <c r="I1264" s="6">
        <f>IF('[1]TCE - ANEXO IV - Preencher'!K1273="","",'[1]TCE - ANEXO IV - Preencher'!K1273)</f>
        <v>45252</v>
      </c>
      <c r="J1264" s="5" t="str">
        <f>'[1]TCE - ANEXO IV - Preencher'!L1273</f>
        <v>26231114031084000135650010001938281403462267</v>
      </c>
      <c r="K1264" s="5" t="str">
        <f>IF(F1264="B",LEFT('[1]TCE - ANEXO IV - Preencher'!M1273,2),IF(F1264="S",LEFT('[1]TCE - ANEXO IV - Preencher'!M1273,7),IF('[1]TCE - ANEXO IV - Preencher'!H1273="","")))</f>
        <v>26</v>
      </c>
      <c r="L1264" s="7">
        <f>'[1]TCE - ANEXO IV - Preencher'!N1273</f>
        <v>39</v>
      </c>
    </row>
    <row r="1265" spans="1:12" ht="18" customHeight="1" x14ac:dyDescent="0.2">
      <c r="A1265" s="3">
        <f>IFERROR(VLOOKUP(B1265,'[1]DADOS (OCULTAR)'!$Q$3:$S$135,3,0),"")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1.99 - Outras Despesas com Pessoal</v>
      </c>
      <c r="D1265" s="3" t="str">
        <f>'[1]TCE - ANEXO IV - Preencher'!F1274</f>
        <v>27.181.464/0001-06</v>
      </c>
      <c r="E1265" s="5" t="str">
        <f>'[1]TCE - ANEXO IV - Preencher'!G1274</f>
        <v>CANTINHO DO LAU</v>
      </c>
      <c r="F1265" s="5" t="str">
        <f>'[1]TCE - ANEXO IV - Preencher'!H1274</f>
        <v>B</v>
      </c>
      <c r="G1265" s="5" t="str">
        <f>'[1]TCE - ANEXO IV - Preencher'!I1274</f>
        <v>S</v>
      </c>
      <c r="H1265" s="5">
        <f>'[1]TCE - ANEXO IV - Preencher'!J1274</f>
        <v>34700</v>
      </c>
      <c r="I1265" s="6">
        <f>IF('[1]TCE - ANEXO IV - Preencher'!K1274="","",'[1]TCE - ANEXO IV - Preencher'!K1274)</f>
        <v>45253</v>
      </c>
      <c r="J1265" s="5" t="str">
        <f>'[1]TCE - ANEXO IV - Preencher'!L1274</f>
        <v>26231127181464000106650010000347001608374293</v>
      </c>
      <c r="K1265" s="5" t="str">
        <f>IF(F1265="B",LEFT('[1]TCE - ANEXO IV - Preencher'!M1274,2),IF(F1265="S",LEFT('[1]TCE - ANEXO IV - Preencher'!M1274,7),IF('[1]TCE - ANEXO IV - Preencher'!H1274="","")))</f>
        <v>26</v>
      </c>
      <c r="L1265" s="7">
        <f>'[1]TCE - ANEXO IV - Preencher'!N1274</f>
        <v>66</v>
      </c>
    </row>
    <row r="1266" spans="1:12" ht="18" customHeight="1" x14ac:dyDescent="0.2">
      <c r="A1266" s="3">
        <f>IFERROR(VLOOKUP(B1266,'[1]DADOS (OCULTAR)'!$Q$3:$S$135,3,0),"")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1.99 - Outras Despesas com Pessoal</v>
      </c>
      <c r="D1266" s="3" t="str">
        <f>'[1]TCE - ANEXO IV - Preencher'!F1275</f>
        <v>27.181.464/0001-06</v>
      </c>
      <c r="E1266" s="5" t="str">
        <f>'[1]TCE - ANEXO IV - Preencher'!G1275</f>
        <v>CANTINHO DO LAU</v>
      </c>
      <c r="F1266" s="5" t="str">
        <f>'[1]TCE - ANEXO IV - Preencher'!H1275</f>
        <v>B</v>
      </c>
      <c r="G1266" s="5" t="str">
        <f>'[1]TCE - ANEXO IV - Preencher'!I1275</f>
        <v>S</v>
      </c>
      <c r="H1266" s="5">
        <f>'[1]TCE - ANEXO IV - Preencher'!J1275</f>
        <v>34697</v>
      </c>
      <c r="I1266" s="6">
        <f>IF('[1]TCE - ANEXO IV - Preencher'!K1275="","",'[1]TCE - ANEXO IV - Preencher'!K1275)</f>
        <v>45253</v>
      </c>
      <c r="J1266" s="5" t="str">
        <f>'[1]TCE - ANEXO IV - Preencher'!L1275</f>
        <v>26231127181464000106650010000346971316723886</v>
      </c>
      <c r="K1266" s="5" t="str">
        <f>IF(F1266="B",LEFT('[1]TCE - ANEXO IV - Preencher'!M1275,2),IF(F1266="S",LEFT('[1]TCE - ANEXO IV - Preencher'!M1275,7),IF('[1]TCE - ANEXO IV - Preencher'!H1275="","")))</f>
        <v>26</v>
      </c>
      <c r="L1266" s="7">
        <f>'[1]TCE - ANEXO IV - Preencher'!N1275</f>
        <v>78</v>
      </c>
    </row>
    <row r="1267" spans="1:12" ht="18" customHeight="1" x14ac:dyDescent="0.2">
      <c r="A1267" s="3">
        <f>IFERROR(VLOOKUP(B1267,'[1]DADOS (OCULTAR)'!$Q$3:$S$135,3,0),"")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1.99 - Outras Despesas com Pessoal</v>
      </c>
      <c r="D1267" s="3" t="str">
        <f>'[1]TCE - ANEXO IV - Preencher'!F1276</f>
        <v>27.181.464/0001-06</v>
      </c>
      <c r="E1267" s="5" t="str">
        <f>'[1]TCE - ANEXO IV - Preencher'!G1276</f>
        <v>CANTINHO DO LAU</v>
      </c>
      <c r="F1267" s="5" t="str">
        <f>'[1]TCE - ANEXO IV - Preencher'!H1276</f>
        <v>B</v>
      </c>
      <c r="G1267" s="5" t="str">
        <f>'[1]TCE - ANEXO IV - Preencher'!I1276</f>
        <v>S</v>
      </c>
      <c r="H1267" s="5">
        <f>'[1]TCE - ANEXO IV - Preencher'!J1276</f>
        <v>34711</v>
      </c>
      <c r="I1267" s="6">
        <f>IF('[1]TCE - ANEXO IV - Preencher'!K1276="","",'[1]TCE - ANEXO IV - Preencher'!K1276)</f>
        <v>45254</v>
      </c>
      <c r="J1267" s="5" t="str">
        <f>'[1]TCE - ANEXO IV - Preencher'!L1276</f>
        <v>26231127181464000106650010000347111872999018</v>
      </c>
      <c r="K1267" s="5" t="str">
        <f>IF(F1267="B",LEFT('[1]TCE - ANEXO IV - Preencher'!M1276,2),IF(F1267="S",LEFT('[1]TCE - ANEXO IV - Preencher'!M1276,7),IF('[1]TCE - ANEXO IV - Preencher'!H1276="","")))</f>
        <v>26</v>
      </c>
      <c r="L1267" s="7">
        <f>'[1]TCE - ANEXO IV - Preencher'!N1276</f>
        <v>52</v>
      </c>
    </row>
    <row r="1268" spans="1:12" ht="18" customHeight="1" x14ac:dyDescent="0.2">
      <c r="A1268" s="3">
        <f>IFERROR(VLOOKUP(B1268,'[1]DADOS (OCULTAR)'!$Q$3:$S$135,3,0),"")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1.99 - Outras Despesas com Pessoal</v>
      </c>
      <c r="D1268" s="3" t="str">
        <f>'[1]TCE - ANEXO IV - Preencher'!F1277</f>
        <v>27.181.464/0001-06</v>
      </c>
      <c r="E1268" s="5" t="str">
        <f>'[1]TCE - ANEXO IV - Preencher'!G1277</f>
        <v>CANTINHO DO LAU</v>
      </c>
      <c r="F1268" s="5" t="str">
        <f>'[1]TCE - ANEXO IV - Preencher'!H1277</f>
        <v>B</v>
      </c>
      <c r="G1268" s="5" t="str">
        <f>'[1]TCE - ANEXO IV - Preencher'!I1277</f>
        <v>S</v>
      </c>
      <c r="H1268" s="5">
        <f>'[1]TCE - ANEXO IV - Preencher'!J1277</f>
        <v>34709</v>
      </c>
      <c r="I1268" s="6">
        <f>IF('[1]TCE - ANEXO IV - Preencher'!K1277="","",'[1]TCE - ANEXO IV - Preencher'!K1277)</f>
        <v>45254</v>
      </c>
      <c r="J1268" s="5" t="str">
        <f>'[1]TCE - ANEXO IV - Preencher'!L1277</f>
        <v>26231127181464000106650010000347091402574829</v>
      </c>
      <c r="K1268" s="5" t="str">
        <f>IF(F1268="B",LEFT('[1]TCE - ANEXO IV - Preencher'!M1277,2),IF(F1268="S",LEFT('[1]TCE - ANEXO IV - Preencher'!M1277,7),IF('[1]TCE - ANEXO IV - Preencher'!H1277="","")))</f>
        <v>26</v>
      </c>
      <c r="L1268" s="7">
        <f>'[1]TCE - ANEXO IV - Preencher'!N1277</f>
        <v>34</v>
      </c>
    </row>
    <row r="1269" spans="1:12" ht="18" customHeight="1" x14ac:dyDescent="0.2">
      <c r="A1269" s="3">
        <f>IFERROR(VLOOKUP(B1269,'[1]DADOS (OCULTAR)'!$Q$3:$S$135,3,0),"")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1.99 - Outras Despesas com Pessoal</v>
      </c>
      <c r="D1269" s="3" t="str">
        <f>'[1]TCE - ANEXO IV - Preencher'!F1278</f>
        <v>14.031.084/0001-35</v>
      </c>
      <c r="E1269" s="5" t="str">
        <f>'[1]TCE - ANEXO IV - Preencher'!G1278</f>
        <v>MILK SHAKE LANCHES</v>
      </c>
      <c r="F1269" s="5" t="str">
        <f>'[1]TCE - ANEXO IV - Preencher'!H1278</f>
        <v>B</v>
      </c>
      <c r="G1269" s="5" t="str">
        <f>'[1]TCE - ANEXO IV - Preencher'!I1278</f>
        <v>S</v>
      </c>
      <c r="H1269" s="5">
        <f>'[1]TCE - ANEXO IV - Preencher'!J1278</f>
        <v>193975</v>
      </c>
      <c r="I1269" s="6">
        <f>IF('[1]TCE - ANEXO IV - Preencher'!K1278="","",'[1]TCE - ANEXO IV - Preencher'!K1278)</f>
        <v>45254</v>
      </c>
      <c r="J1269" s="5" t="str">
        <f>'[1]TCE - ANEXO IV - Preencher'!L1278</f>
        <v>26231114031084000135650010001939751589330590</v>
      </c>
      <c r="K1269" s="5" t="str">
        <f>IF(F1269="B",LEFT('[1]TCE - ANEXO IV - Preencher'!M1278,2),IF(F1269="S",LEFT('[1]TCE - ANEXO IV - Preencher'!M1278,7),IF('[1]TCE - ANEXO IV - Preencher'!H1278="","")))</f>
        <v>26</v>
      </c>
      <c r="L1269" s="7">
        <f>'[1]TCE - ANEXO IV - Preencher'!N1278</f>
        <v>65</v>
      </c>
    </row>
    <row r="1270" spans="1:12" ht="18" customHeight="1" x14ac:dyDescent="0.2">
      <c r="A1270" s="3">
        <f>IFERROR(VLOOKUP(B1270,'[1]DADOS (OCULTAR)'!$Q$3:$S$135,3,0),"")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1.99 - Outras Despesas com Pessoal</v>
      </c>
      <c r="D1270" s="3" t="str">
        <f>'[1]TCE - ANEXO IV - Preencher'!F1279</f>
        <v>14.031.084/0001-35</v>
      </c>
      <c r="E1270" s="5" t="str">
        <f>'[1]TCE - ANEXO IV - Preencher'!G1279</f>
        <v>MILK SHAKE LANCHES</v>
      </c>
      <c r="F1270" s="5" t="str">
        <f>'[1]TCE - ANEXO IV - Preencher'!H1279</f>
        <v>B</v>
      </c>
      <c r="G1270" s="5" t="str">
        <f>'[1]TCE - ANEXO IV - Preencher'!I1279</f>
        <v>S</v>
      </c>
      <c r="H1270" s="5">
        <f>'[1]TCE - ANEXO IV - Preencher'!J1279</f>
        <v>193944</v>
      </c>
      <c r="I1270" s="6">
        <f>IF('[1]TCE - ANEXO IV - Preencher'!K1279="","",'[1]TCE - ANEXO IV - Preencher'!K1279)</f>
        <v>45254</v>
      </c>
      <c r="J1270" s="5" t="str">
        <f>'[1]TCE - ANEXO IV - Preencher'!L1279</f>
        <v>26231114031084000135650010001939441454744854</v>
      </c>
      <c r="K1270" s="5" t="str">
        <f>IF(F1270="B",LEFT('[1]TCE - ANEXO IV - Preencher'!M1279,2),IF(F1270="S",LEFT('[1]TCE - ANEXO IV - Preencher'!M1279,7),IF('[1]TCE - ANEXO IV - Preencher'!H1279="","")))</f>
        <v>26</v>
      </c>
      <c r="L1270" s="7">
        <f>'[1]TCE - ANEXO IV - Preencher'!N1279</f>
        <v>30</v>
      </c>
    </row>
    <row r="1271" spans="1:12" ht="18" customHeight="1" x14ac:dyDescent="0.2">
      <c r="A1271" s="3">
        <f>IFERROR(VLOOKUP(B1271,'[1]DADOS (OCULTAR)'!$Q$3:$S$135,3,0),"")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1.99 - Outras Despesas com Pessoal</v>
      </c>
      <c r="D1271" s="3" t="str">
        <f>'[1]TCE - ANEXO IV - Preencher'!F1280</f>
        <v>12.841.101/0002-55</v>
      </c>
      <c r="E1271" s="5" t="str">
        <f>'[1]TCE - ANEXO IV - Preencher'!G1280</f>
        <v>O REI DAS COXINHAS</v>
      </c>
      <c r="F1271" s="5" t="str">
        <f>'[1]TCE - ANEXO IV - Preencher'!H1280</f>
        <v>B</v>
      </c>
      <c r="G1271" s="5" t="str">
        <f>'[1]TCE - ANEXO IV - Preencher'!I1280</f>
        <v>S</v>
      </c>
      <c r="H1271" s="5">
        <f>'[1]TCE - ANEXO IV - Preencher'!J1280</f>
        <v>58700</v>
      </c>
      <c r="I1271" s="6">
        <f>IF('[1]TCE - ANEXO IV - Preencher'!K1280="","",'[1]TCE - ANEXO IV - Preencher'!K1280)</f>
        <v>45254</v>
      </c>
      <c r="J1271" s="5" t="str">
        <f>'[1]TCE - ANEXO IV - Preencher'!L1280</f>
        <v>26231112841101000255650080000587001410744535</v>
      </c>
      <c r="K1271" s="5" t="str">
        <f>IF(F1271="B",LEFT('[1]TCE - ANEXO IV - Preencher'!M1280,2),IF(F1271="S",LEFT('[1]TCE - ANEXO IV - Preencher'!M1280,7),IF('[1]TCE - ANEXO IV - Preencher'!H1280="","")))</f>
        <v>26</v>
      </c>
      <c r="L1271" s="7">
        <f>'[1]TCE - ANEXO IV - Preencher'!N1280</f>
        <v>108</v>
      </c>
    </row>
    <row r="1272" spans="1:12" ht="18" customHeight="1" x14ac:dyDescent="0.2">
      <c r="A1272" s="3">
        <f>IFERROR(VLOOKUP(B1272,'[1]DADOS (OCULTAR)'!$Q$3:$S$135,3,0),"")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1.99 - Outras Despesas com Pessoal</v>
      </c>
      <c r="D1272" s="3" t="str">
        <f>'[1]TCE - ANEXO IV - Preencher'!F1281</f>
        <v>12.841.101/0002-55</v>
      </c>
      <c r="E1272" s="5" t="str">
        <f>'[1]TCE - ANEXO IV - Preencher'!G1281</f>
        <v>O REI DAS COXINHAS</v>
      </c>
      <c r="F1272" s="5" t="str">
        <f>'[1]TCE - ANEXO IV - Preencher'!H1281</f>
        <v>B</v>
      </c>
      <c r="G1272" s="5" t="str">
        <f>'[1]TCE - ANEXO IV - Preencher'!I1281</f>
        <v>S</v>
      </c>
      <c r="H1272" s="5">
        <f>'[1]TCE - ANEXO IV - Preencher'!J1281</f>
        <v>127450</v>
      </c>
      <c r="I1272" s="6">
        <f>IF('[1]TCE - ANEXO IV - Preencher'!K1281="","",'[1]TCE - ANEXO IV - Preencher'!K1281)</f>
        <v>45257</v>
      </c>
      <c r="J1272" s="5" t="str">
        <f>'[1]TCE - ANEXO IV - Preencher'!L1281</f>
        <v>26231112841101000255650040001274501152011481</v>
      </c>
      <c r="K1272" s="5" t="str">
        <f>IF(F1272="B",LEFT('[1]TCE - ANEXO IV - Preencher'!M1281,2),IF(F1272="S",LEFT('[1]TCE - ANEXO IV - Preencher'!M1281,7),IF('[1]TCE - ANEXO IV - Preencher'!H1281="","")))</f>
        <v>26</v>
      </c>
      <c r="L1272" s="7">
        <f>'[1]TCE - ANEXO IV - Preencher'!N1281</f>
        <v>64</v>
      </c>
    </row>
    <row r="1273" spans="1:12" ht="18" customHeight="1" x14ac:dyDescent="0.2">
      <c r="A1273" s="3">
        <f>IFERROR(VLOOKUP(B1273,'[1]DADOS (OCULTAR)'!$Q$3:$S$135,3,0),"")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1.99 - Outras Despesas com Pessoal</v>
      </c>
      <c r="D1273" s="3" t="str">
        <f>'[1]TCE - ANEXO IV - Preencher'!F1282</f>
        <v>20.737.670/0001-00</v>
      </c>
      <c r="E1273" s="5" t="str">
        <f>'[1]TCE - ANEXO IV - Preencher'!G1282</f>
        <v>ANDRADE SANDRES</v>
      </c>
      <c r="F1273" s="5" t="str">
        <f>'[1]TCE - ANEXO IV - Preencher'!H1282</f>
        <v>B</v>
      </c>
      <c r="G1273" s="5" t="str">
        <f>'[1]TCE - ANEXO IV - Preencher'!I1282</f>
        <v>S</v>
      </c>
      <c r="H1273" s="5">
        <f>'[1]TCE - ANEXO IV - Preencher'!J1282</f>
        <v>255788</v>
      </c>
      <c r="I1273" s="6">
        <f>IF('[1]TCE - ANEXO IV - Preencher'!K1282="","",'[1]TCE - ANEXO IV - Preencher'!K1282)</f>
        <v>45258</v>
      </c>
      <c r="J1273" s="5" t="str">
        <f>'[1]TCE - ANEXO IV - Preencher'!L1282</f>
        <v>26231120737670000100650030002557889162336549</v>
      </c>
      <c r="K1273" s="5" t="str">
        <f>IF(F1273="B",LEFT('[1]TCE - ANEXO IV - Preencher'!M1282,2),IF(F1273="S",LEFT('[1]TCE - ANEXO IV - Preencher'!M1282,7),IF('[1]TCE - ANEXO IV - Preencher'!H1282="","")))</f>
        <v>26</v>
      </c>
      <c r="L1273" s="7">
        <f>'[1]TCE - ANEXO IV - Preencher'!N1282</f>
        <v>42.95</v>
      </c>
    </row>
    <row r="1274" spans="1:12" ht="18" customHeight="1" x14ac:dyDescent="0.2">
      <c r="A1274" s="3">
        <f>IFERROR(VLOOKUP(B1274,'[1]DADOS (OCULTAR)'!$Q$3:$S$135,3,0),"")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1.99 - Outras Despesas com Pessoal</v>
      </c>
      <c r="D1274" s="3" t="str">
        <f>'[1]TCE - ANEXO IV - Preencher'!F1283</f>
        <v>14.031.084/0001-35</v>
      </c>
      <c r="E1274" s="5" t="str">
        <f>'[1]TCE - ANEXO IV - Preencher'!G1283</f>
        <v>MILK SHAKE LANCHES</v>
      </c>
      <c r="F1274" s="5" t="str">
        <f>'[1]TCE - ANEXO IV - Preencher'!H1283</f>
        <v>B</v>
      </c>
      <c r="G1274" s="5" t="str">
        <f>'[1]TCE - ANEXO IV - Preencher'!I1283</f>
        <v>S</v>
      </c>
      <c r="H1274" s="5">
        <f>'[1]TCE - ANEXO IV - Preencher'!J1283</f>
        <v>194070</v>
      </c>
      <c r="I1274" s="6">
        <f>IF('[1]TCE - ANEXO IV - Preencher'!K1283="","",'[1]TCE - ANEXO IV - Preencher'!K1283)</f>
        <v>45258</v>
      </c>
      <c r="J1274" s="5" t="str">
        <f>'[1]TCE - ANEXO IV - Preencher'!L1283</f>
        <v>26231114031084000135650010001940701331725652</v>
      </c>
      <c r="K1274" s="5" t="str">
        <f>IF(F1274="B",LEFT('[1]TCE - ANEXO IV - Preencher'!M1283,2),IF(F1274="S",LEFT('[1]TCE - ANEXO IV - Preencher'!M1283,7),IF('[1]TCE - ANEXO IV - Preencher'!H1283="","")))</f>
        <v>26</v>
      </c>
      <c r="L1274" s="7">
        <f>'[1]TCE - ANEXO IV - Preencher'!N1283</f>
        <v>50</v>
      </c>
    </row>
    <row r="1275" spans="1:12" ht="18" customHeight="1" x14ac:dyDescent="0.2">
      <c r="A1275" s="3">
        <f>IFERROR(VLOOKUP(B1275,'[1]DADOS (OCULTAR)'!$Q$3:$S$135,3,0),"")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1.99 - Outras Despesas com Pessoal</v>
      </c>
      <c r="D1275" s="3" t="str">
        <f>'[1]TCE - ANEXO IV - Preencher'!F1284</f>
        <v>14.031.084/0001-35</v>
      </c>
      <c r="E1275" s="5" t="str">
        <f>'[1]TCE - ANEXO IV - Preencher'!G1284</f>
        <v>MILK SHAKE LANCHES</v>
      </c>
      <c r="F1275" s="5" t="str">
        <f>'[1]TCE - ANEXO IV - Preencher'!H1284</f>
        <v>B</v>
      </c>
      <c r="G1275" s="5" t="str">
        <f>'[1]TCE - ANEXO IV - Preencher'!I1284</f>
        <v>S</v>
      </c>
      <c r="H1275" s="5">
        <f>'[1]TCE - ANEXO IV - Preencher'!J1284</f>
        <v>194082</v>
      </c>
      <c r="I1275" s="6">
        <f>IF('[1]TCE - ANEXO IV - Preencher'!K1284="","",'[1]TCE - ANEXO IV - Preencher'!K1284)</f>
        <v>45258</v>
      </c>
      <c r="J1275" s="5" t="str">
        <f>'[1]TCE - ANEXO IV - Preencher'!L1284</f>
        <v>26231114031084000135650010001940821128991654</v>
      </c>
      <c r="K1275" s="5" t="str">
        <f>IF(F1275="B",LEFT('[1]TCE - ANEXO IV - Preencher'!M1284,2),IF(F1275="S",LEFT('[1]TCE - ANEXO IV - Preencher'!M1284,7),IF('[1]TCE - ANEXO IV - Preencher'!H1284="","")))</f>
        <v>26</v>
      </c>
      <c r="L1275" s="7">
        <f>'[1]TCE - ANEXO IV - Preencher'!N1284</f>
        <v>36</v>
      </c>
    </row>
    <row r="1276" spans="1:12" ht="18" customHeight="1" x14ac:dyDescent="0.2">
      <c r="A1276" s="3">
        <f>IFERROR(VLOOKUP(B1276,'[1]DADOS (OCULTAR)'!$Q$3:$S$135,3,0),"")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1.99 - Outras Despesas com Pessoal</v>
      </c>
      <c r="D1276" s="3" t="str">
        <f>'[1]TCE - ANEXO IV - Preencher'!F1285</f>
        <v>14.031.084/0001-35</v>
      </c>
      <c r="E1276" s="5" t="str">
        <f>'[1]TCE - ANEXO IV - Preencher'!G1285</f>
        <v>MILK SHAKE LANCHES</v>
      </c>
      <c r="F1276" s="5" t="str">
        <f>'[1]TCE - ANEXO IV - Preencher'!H1285</f>
        <v>B</v>
      </c>
      <c r="G1276" s="5" t="str">
        <f>'[1]TCE - ANEXO IV - Preencher'!I1285</f>
        <v>S</v>
      </c>
      <c r="H1276" s="5">
        <f>'[1]TCE - ANEXO IV - Preencher'!J1285</f>
        <v>194446</v>
      </c>
      <c r="I1276" s="6">
        <f>IF('[1]TCE - ANEXO IV - Preencher'!K1285="","",'[1]TCE - ANEXO IV - Preencher'!K1285)</f>
        <v>45258</v>
      </c>
      <c r="J1276" s="5" t="str">
        <f>'[1]TCE - ANEXO IV - Preencher'!L1285</f>
        <v>26231214031084000135650010001914461933517870</v>
      </c>
      <c r="K1276" s="5" t="str">
        <f>IF(F1276="B",LEFT('[1]TCE - ANEXO IV - Preencher'!M1285,2),IF(F1276="S",LEFT('[1]TCE - ANEXO IV - Preencher'!M1285,7),IF('[1]TCE - ANEXO IV - Preencher'!H1285="","")))</f>
        <v>26</v>
      </c>
      <c r="L1276" s="7">
        <f>'[1]TCE - ANEXO IV - Preencher'!N1285</f>
        <v>31</v>
      </c>
    </row>
    <row r="1277" spans="1:12" ht="18" customHeight="1" x14ac:dyDescent="0.2">
      <c r="A1277" s="3">
        <f>IFERROR(VLOOKUP(B1277,'[1]DADOS (OCULTAR)'!$Q$3:$S$135,3,0),"")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1.99 - Outras Despesas com Pessoal</v>
      </c>
      <c r="D1277" s="3" t="str">
        <f>'[1]TCE - ANEXO IV - Preencher'!F1286</f>
        <v>41.062.183/0012-00</v>
      </c>
      <c r="E1277" s="5" t="str">
        <f>'[1]TCE - ANEXO IV - Preencher'!G1286</f>
        <v>MCDONALDS</v>
      </c>
      <c r="F1277" s="5" t="str">
        <f>'[1]TCE - ANEXO IV - Preencher'!H1286</f>
        <v>B</v>
      </c>
      <c r="G1277" s="5" t="str">
        <f>'[1]TCE - ANEXO IV - Preencher'!I1286</f>
        <v>S</v>
      </c>
      <c r="H1277" s="5">
        <f>'[1]TCE - ANEXO IV - Preencher'!J1286</f>
        <v>55234</v>
      </c>
      <c r="I1277" s="6">
        <f>IF('[1]TCE - ANEXO IV - Preencher'!K1286="","",'[1]TCE - ANEXO IV - Preencher'!K1286)</f>
        <v>45259</v>
      </c>
      <c r="J1277" s="5" t="str">
        <f>'[1]TCE - ANEXO IV - Preencher'!L1286</f>
        <v>26231106859452001343650220000552341552204390</v>
      </c>
      <c r="K1277" s="5" t="str">
        <f>IF(F1277="B",LEFT('[1]TCE - ANEXO IV - Preencher'!M1286,2),IF(F1277="S",LEFT('[1]TCE - ANEXO IV - Preencher'!M1286,7),IF('[1]TCE - ANEXO IV - Preencher'!H1286="","")))</f>
        <v>26</v>
      </c>
      <c r="L1277" s="7">
        <f>'[1]TCE - ANEXO IV - Preencher'!N1286</f>
        <v>93.8</v>
      </c>
    </row>
    <row r="1278" spans="1:12" ht="18" customHeight="1" x14ac:dyDescent="0.2">
      <c r="A1278" s="3">
        <f>IFERROR(VLOOKUP(B1278,'[1]DADOS (OCULTAR)'!$Q$3:$S$135,3,0),"")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1.99 - Outras Despesas com Pessoal</v>
      </c>
      <c r="D1278" s="3" t="str">
        <f>'[1]TCE - ANEXO IV - Preencher'!F1287</f>
        <v>14.031.084/0001-35</v>
      </c>
      <c r="E1278" s="5" t="str">
        <f>'[1]TCE - ANEXO IV - Preencher'!G1287</f>
        <v>MILK SHAKE LANCHES</v>
      </c>
      <c r="F1278" s="5" t="str">
        <f>'[1]TCE - ANEXO IV - Preencher'!H1287</f>
        <v>B</v>
      </c>
      <c r="G1278" s="5" t="str">
        <f>'[1]TCE - ANEXO IV - Preencher'!I1287</f>
        <v>S</v>
      </c>
      <c r="H1278" s="5">
        <f>'[1]TCE - ANEXO IV - Preencher'!J1287</f>
        <v>195004</v>
      </c>
      <c r="I1278" s="6">
        <f>IF('[1]TCE - ANEXO IV - Preencher'!K1287="","",'[1]TCE - ANEXO IV - Preencher'!K1287)</f>
        <v>45259</v>
      </c>
      <c r="J1278" s="5" t="str">
        <f>'[1]TCE - ANEXO IV - Preencher'!L1287</f>
        <v>26231214031084000135650010001950041582509457</v>
      </c>
      <c r="K1278" s="5" t="str">
        <f>IF(F1278="B",LEFT('[1]TCE - ANEXO IV - Preencher'!M1287,2),IF(F1278="S",LEFT('[1]TCE - ANEXO IV - Preencher'!M1287,7),IF('[1]TCE - ANEXO IV - Preencher'!H1287="","")))</f>
        <v>26</v>
      </c>
      <c r="L1278" s="7">
        <f>'[1]TCE - ANEXO IV - Preencher'!N1287</f>
        <v>30</v>
      </c>
    </row>
    <row r="1279" spans="1:12" ht="18" customHeight="1" x14ac:dyDescent="0.2">
      <c r="A1279" s="3">
        <f>IFERROR(VLOOKUP(B1279,'[1]DADOS (OCULTAR)'!$Q$3:$S$135,3,0),"")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1.99 - Outras Despesas com Pessoal</v>
      </c>
      <c r="D1279" s="3" t="str">
        <f>'[1]TCE - ANEXO IV - Preencher'!F1288</f>
        <v>14.031.084/0001-35</v>
      </c>
      <c r="E1279" s="5" t="str">
        <f>'[1]TCE - ANEXO IV - Preencher'!G1288</f>
        <v>MILK SHAKE LANCHES</v>
      </c>
      <c r="F1279" s="5" t="str">
        <f>'[1]TCE - ANEXO IV - Preencher'!H1288</f>
        <v>B</v>
      </c>
      <c r="G1279" s="5" t="str">
        <f>'[1]TCE - ANEXO IV - Preencher'!I1288</f>
        <v>S</v>
      </c>
      <c r="H1279" s="5">
        <f>'[1]TCE - ANEXO IV - Preencher'!J1288</f>
        <v>194447</v>
      </c>
      <c r="I1279" s="6">
        <f>IF('[1]TCE - ANEXO IV - Preencher'!K1288="","",'[1]TCE - ANEXO IV - Preencher'!K1288)</f>
        <v>45260</v>
      </c>
      <c r="J1279" s="5" t="str">
        <f>'[1]TCE - ANEXO IV - Preencher'!L1288</f>
        <v>26231214031084000135650010001944471016628392</v>
      </c>
      <c r="K1279" s="5" t="str">
        <f>IF(F1279="B",LEFT('[1]TCE - ANEXO IV - Preencher'!M1288,2),IF(F1279="S",LEFT('[1]TCE - ANEXO IV - Preencher'!M1288,7),IF('[1]TCE - ANEXO IV - Preencher'!H1288="","")))</f>
        <v>26</v>
      </c>
      <c r="L1279" s="7">
        <f>'[1]TCE - ANEXO IV - Preencher'!N1288</f>
        <v>65.5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2023-12-26T15:12:00Z</dcterms:created>
  <dcterms:modified xsi:type="dcterms:W3CDTF">2023-12-26T15:12:37Z</dcterms:modified>
</cp:coreProperties>
</file>